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68" i="1"/>
  <c r="E71" i="1" s="1"/>
  <c r="F66" i="1"/>
  <c r="D66" i="1"/>
  <c r="F52" i="1"/>
  <c r="D52" i="1"/>
  <c r="G39" i="1"/>
  <c r="G41" i="1" s="1"/>
  <c r="F23" i="1"/>
  <c r="D23" i="1"/>
  <c r="D19" i="1"/>
  <c r="D10" i="1" s="1"/>
  <c r="D40" i="1" s="1"/>
  <c r="F10" i="1"/>
  <c r="F40" i="1" s="1"/>
  <c r="F68" i="1" s="1"/>
  <c r="F71" i="1" s="1"/>
  <c r="F72" i="1" s="1"/>
  <c r="D68" i="1" l="1"/>
  <c r="D71" i="1" s="1"/>
</calcChain>
</file>

<file path=xl/sharedStrings.xml><?xml version="1.0" encoding="utf-8"?>
<sst xmlns="http://schemas.openxmlformats.org/spreadsheetml/2006/main" count="64" uniqueCount="55">
  <si>
    <t>COMISION MUNICIPAL DE AGUA POTABLE Y ALCANTARILLADO DEL MPIO DE EL MANTE, TAMPS.</t>
  </si>
  <si>
    <t>Estado de Flujos de Efectivo</t>
  </si>
  <si>
    <t>1 DE ENERO AL 30 JUNIO 2026</t>
  </si>
  <si>
    <t>CONCEPTO</t>
  </si>
  <si>
    <t>TRIMESTRAL</t>
  </si>
  <si>
    <t>ACUMULADO</t>
  </si>
  <si>
    <t xml:space="preserve"> </t>
  </si>
  <si>
    <t>Flujos de Efectivo de las Actividades de Operación</t>
  </si>
  <si>
    <t>Origen</t>
  </si>
  <si>
    <t xml:space="preserve">Impuestos 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</si>
  <si>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</si>
  <si>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</si>
  <si>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</si>
  <si>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</si>
  <si>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</si>
  <si>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</si>
  <si>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</si>
  <si>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 y Aportaciones</t>
  </si>
  <si>
    <t>Transferencias, Asignaciones, Subsidios y Otras Ayudas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</si>
  <si>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</si>
  <si>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</si>
  <si>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</si>
  <si>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</si>
  <si>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</si>
  <si>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</si>
  <si>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</si>
  <si>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</si>
  <si>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</si>
  <si>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</si>
  <si>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</si>
  <si>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</si>
  <si>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</si>
  <si>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</si>
  <si>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</si>
  <si>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</si>
  <si>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</si>
  <si>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</si>
  <si>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</si>
  <si>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</si>
  <si>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</si>
  <si>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</si>
  <si>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</si>
  <si>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Flujos Netos de Efectivo por Actividades de Inversión</t>
  </si>
  <si>
    <t>Flujos de Efectivo de las Actividades de Financiamiento</t>
  </si>
  <si>
    <t xml:space="preserve">Endeudamiento Neto 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</si>
  <si>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</si>
  <si>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</si>
  <si>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</si>
  <si>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</si>
  <si>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</si>
  <si>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</si>
  <si>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</si>
  <si>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 al Efectivo al Inicio del Ejercicio</t>
  </si>
  <si>
    <t>Efectivo y Equivalente al Efectivo al Final del Ejercicio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</si>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</sst>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#,##0_ ;\-#,##0\ "/>
    <numFmt numFmtId="166" formatCode="_(* #,##0_);_(* \(#,##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i/>
      <sz val="10"/>
      <name val="Arial"/>
      <family val="2"/>
    </font>
    <font>
      <b/>
      <sz val="10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/>
    <xf numFmtId="0" fontId="2" fillId="0" borderId="0" xfId="1" applyAlignment="1">
      <alignment horizontal="righ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2"/>
    <xf numFmtId="0" fontId="3" fillId="0" borderId="0" xfId="2" applyFont="1" applyAlignment="1">
      <alignment horizontal="center"/>
    </xf>
    <xf numFmtId="0" fontId="2" fillId="0" borderId="0" xfId="2" applyFont="1"/>
    <xf numFmtId="0" fontId="3" fillId="0" borderId="0" xfId="2" applyFont="1"/>
    <xf numFmtId="164" fontId="2" fillId="0" borderId="0" xfId="2" applyNumberFormat="1" applyFont="1"/>
    <xf numFmtId="0" fontId="3" fillId="0" borderId="0" xfId="2" applyFont="1" applyAlignment="1">
      <alignment horizontal="left" indent="2"/>
    </xf>
    <xf numFmtId="165" fontId="3" fillId="0" borderId="1" xfId="2" applyNumberFormat="1" applyFont="1" applyBorder="1"/>
    <xf numFmtId="165" fontId="0" fillId="0" borderId="0" xfId="0" applyNumberFormat="1"/>
    <xf numFmtId="43" fontId="2" fillId="0" borderId="0" xfId="3" applyFont="1" applyFill="1" applyBorder="1"/>
    <xf numFmtId="165" fontId="2" fillId="0" borderId="0" xfId="3" applyNumberFormat="1" applyFont="1" applyFill="1" applyBorder="1"/>
    <xf numFmtId="3" fontId="0" fillId="0" borderId="0" xfId="0" applyNumberFormat="1"/>
    <xf numFmtId="0" fontId="2" fillId="0" borderId="0" xfId="2" applyFont="1" applyAlignment="1">
      <alignment wrapText="1"/>
    </xf>
    <xf numFmtId="0" fontId="3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4" applyFont="1" applyFill="1" applyBorder="1"/>
    <xf numFmtId="43" fontId="7" fillId="0" borderId="0" xfId="3" applyFont="1" applyFill="1" applyBorder="1"/>
    <xf numFmtId="43" fontId="7" fillId="0" borderId="0" xfId="3" applyFont="1" applyFill="1"/>
    <xf numFmtId="0" fontId="8" fillId="0" borderId="0" xfId="2" applyFont="1"/>
    <xf numFmtId="3" fontId="3" fillId="0" borderId="2" xfId="3" applyNumberFormat="1" applyFont="1" applyFill="1" applyBorder="1"/>
    <xf numFmtId="166" fontId="2" fillId="0" borderId="2" xfId="3" applyNumberFormat="1" applyFont="1" applyFill="1" applyBorder="1"/>
    <xf numFmtId="164" fontId="2" fillId="0" borderId="1" xfId="2" applyNumberFormat="1" applyFont="1" applyBorder="1"/>
    <xf numFmtId="164" fontId="2" fillId="0" borderId="0" xfId="4" applyFont="1" applyFill="1"/>
    <xf numFmtId="166" fontId="3" fillId="0" borderId="1" xfId="2" applyNumberFormat="1" applyFont="1" applyBorder="1"/>
    <xf numFmtId="166" fontId="2" fillId="0" borderId="1" xfId="2" applyNumberFormat="1" applyFont="1" applyBorder="1"/>
    <xf numFmtId="166" fontId="0" fillId="0" borderId="0" xfId="0" applyNumberFormat="1"/>
    <xf numFmtId="166" fontId="2" fillId="0" borderId="0" xfId="3" applyNumberFormat="1" applyFont="1" applyFill="1" applyBorder="1"/>
    <xf numFmtId="43" fontId="2" fillId="0" borderId="2" xfId="3" applyNumberFormat="1" applyFont="1" applyFill="1" applyBorder="1"/>
    <xf numFmtId="0" fontId="2" fillId="0" borderId="0" xfId="2" applyFont="1" applyAlignment="1">
      <alignment horizontal="left" indent="1"/>
    </xf>
    <xf numFmtId="43" fontId="3" fillId="0" borderId="0" xfId="3" applyFont="1" applyFill="1" applyBorder="1"/>
    <xf numFmtId="43" fontId="9" fillId="0" borderId="0" xfId="3" applyFont="1" applyFill="1"/>
    <xf numFmtId="3" fontId="2" fillId="0" borderId="2" xfId="3" applyNumberFormat="1" applyFont="1" applyFill="1" applyBorder="1"/>
    <xf numFmtId="166" fontId="7" fillId="0" borderId="2" xfId="3" applyNumberFormat="1" applyFont="1" applyFill="1" applyBorder="1"/>
    <xf numFmtId="43" fontId="0" fillId="0" borderId="0" xfId="0" applyNumberFormat="1"/>
    <xf numFmtId="43" fontId="3" fillId="0" borderId="0" xfId="3" applyFont="1" applyFill="1"/>
    <xf numFmtId="166" fontId="3" fillId="0" borderId="2" xfId="4" applyNumberFormat="1" applyFont="1" applyFill="1" applyBorder="1"/>
    <xf numFmtId="164" fontId="3" fillId="0" borderId="0" xfId="4" applyFont="1" applyFill="1" applyBorder="1"/>
    <xf numFmtId="0" fontId="10" fillId="0" borderId="0" xfId="0" applyFont="1" applyAlignment="1">
      <alignment horizontal="center" vertical="center" wrapText="1"/>
    </xf>
    <xf numFmtId="43" fontId="6" fillId="0" borderId="0" xfId="2" applyNumberFormat="1"/>
    <xf numFmtId="0" fontId="11" fillId="0" borderId="0" xfId="5" applyFont="1" applyAlignment="1">
      <alignment horizontal="justify" wrapText="1"/>
    </xf>
    <xf numFmtId="41" fontId="6" fillId="0" borderId="0" xfId="2" applyNumberFormat="1"/>
    <xf numFmtId="0" fontId="12" fillId="0" borderId="0" xfId="6" applyFont="1"/>
    <xf numFmtId="0" fontId="2" fillId="0" borderId="0" xfId="6"/>
    <xf numFmtId="43" fontId="2" fillId="0" borderId="0" xfId="7" applyFont="1"/>
    <xf numFmtId="43" fontId="2" fillId="0" borderId="0" xfId="7" applyFont="1" applyBorder="1"/>
  </cellXfs>
  <cellStyles count="8">
    <cellStyle name="Millares 2" xfId="7"/>
    <cellStyle name="Millares 2 2" xfId="4"/>
    <cellStyle name="Millares 3" xfId="3"/>
    <cellStyle name="Normal" xfId="0" builtinId="0"/>
    <cellStyle name="Normal 2" xfId="6"/>
    <cellStyle name="Normal 2 2 3" xfId="5"/>
    <cellStyle name="Normal 3" xfId="1"/>
    <cellStyle name="Normal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485774</xdr:colOff>
      <xdr:row>1</xdr:row>
      <xdr:rowOff>123489</xdr:rowOff>
    </xdr:from>
    <xdr:to>
      <xdr:col>5</xdr:col>
      <xdr:colOff>431859</xdr:colOff>
      <xdr:row>4</xdr:row>
      <xdr:rowOff>160896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5419724" y="342564"/>
          <a:ext cx="1470085" cy="608907"/>
        </a:xfrm>
        <a:prstGeom prst="rect">
          <a:avLst/>
        </a:prstGeom>
      </xdr:spPr>
    </xdr:pic>
    <xdr:clientData/>
  </xdr:twoCellAnchor>
  <xdr:twoCellAnchor editAs="oneCell">
    <xdr:from>
      <xdr:col>0</xdr:col>
      <xdr:colOff>305519</xdr:colOff>
      <xdr:row>2</xdr:row>
      <xdr:rowOff>9053</xdr:rowOff>
    </xdr:from>
    <xdr:to>
      <xdr:col>1</xdr:col>
      <xdr:colOff>885826</xdr:colOff>
      <xdr:row>4</xdr:row>
      <xdr:rowOff>152769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19" y="390053"/>
          <a:ext cx="1428032" cy="5247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esktop/cfd/2%20doTRIM%202026%20EXCE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1.1"/>
      <sheetName val="02"/>
      <sheetName val="05"/>
      <sheetName val="08"/>
      <sheetName val="09.1"/>
      <sheetName val="09.1.2"/>
      <sheetName val="09.2"/>
      <sheetName val="09.3"/>
      <sheetName val="09.4"/>
      <sheetName val="A3"/>
      <sheetName val="A5"/>
      <sheetName val="A6"/>
      <sheetName val="A8"/>
      <sheetName val="A9"/>
      <sheetName val="A10"/>
      <sheetName val="A11"/>
      <sheetName val="7.II.3"/>
      <sheetName val="7.II.9"/>
      <sheetName val="7.II.12"/>
      <sheetName val="7.III.1-2"/>
      <sheetName val="7.V.1"/>
      <sheetName val="7.V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D17" sqref="D17"/>
    </sheetView>
  </sheetViews>
  <sheetFormatPr baseColWidth="10" defaultRowHeight="15" x14ac:dyDescent="0.25"/>
  <cols>
    <col min="1" max="1" width="12.7109375" customWidth="1"/>
    <col min="2" max="2" width="54.42578125" customWidth="1"/>
    <col min="6" max="6" width="14.5703125" customWidth="1"/>
  </cols>
  <sheetData>
    <row r="1" spans="1:7" x14ac:dyDescent="0.25">
      <c r="A1" s="1"/>
      <c r="B1" s="1"/>
      <c r="C1" s="1"/>
      <c r="D1" s="1"/>
      <c r="E1" s="1"/>
      <c r="F1" s="2"/>
      <c r="G1" s="1"/>
    </row>
    <row r="2" spans="1:7" x14ac:dyDescent="0.25">
      <c r="A2" s="1"/>
      <c r="B2" s="3" t="s">
        <v>0</v>
      </c>
      <c r="C2" s="3"/>
      <c r="D2" s="3"/>
      <c r="E2" s="3"/>
      <c r="F2" s="3"/>
      <c r="G2" s="1"/>
    </row>
    <row r="3" spans="1:7" x14ac:dyDescent="0.25">
      <c r="A3" s="1"/>
      <c r="B3" s="4" t="s">
        <v>1</v>
      </c>
      <c r="C3" s="4"/>
      <c r="D3" s="4"/>
      <c r="E3" s="4"/>
      <c r="F3" s="4"/>
      <c r="G3" s="1"/>
    </row>
    <row r="4" spans="1:7" x14ac:dyDescent="0.25">
      <c r="A4" s="1"/>
      <c r="B4" s="4" t="s">
        <v>2</v>
      </c>
      <c r="C4" s="4"/>
      <c r="D4" s="4"/>
      <c r="E4" s="4"/>
      <c r="F4" s="4"/>
      <c r="G4" s="1"/>
    </row>
    <row r="5" spans="1:7" ht="15.75" x14ac:dyDescent="0.25">
      <c r="A5" s="1"/>
      <c r="B5" s="5"/>
      <c r="C5" s="5"/>
      <c r="D5" s="5"/>
      <c r="E5" s="5"/>
      <c r="F5" s="6"/>
      <c r="G5" s="1"/>
    </row>
    <row r="6" spans="1:7" x14ac:dyDescent="0.25">
      <c r="A6" s="3">
        <v>5</v>
      </c>
      <c r="B6" s="3"/>
      <c r="C6" s="3"/>
      <c r="D6" s="3"/>
      <c r="E6" s="3"/>
      <c r="F6" s="3"/>
      <c r="G6" s="1"/>
    </row>
    <row r="7" spans="1:7" x14ac:dyDescent="0.25">
      <c r="A7" s="7"/>
      <c r="B7" s="8" t="s">
        <v>3</v>
      </c>
      <c r="C7" s="9"/>
      <c r="D7" s="8" t="s">
        <v>4</v>
      </c>
      <c r="E7" s="8"/>
      <c r="F7" s="8" t="s">
        <v>5</v>
      </c>
    </row>
    <row r="8" spans="1:7" x14ac:dyDescent="0.25">
      <c r="A8" s="7"/>
      <c r="B8" s="7"/>
      <c r="C8" s="10"/>
      <c r="D8" s="9" t="s">
        <v>6</v>
      </c>
      <c r="E8" s="9"/>
      <c r="F8" s="9"/>
    </row>
    <row r="9" spans="1:7" x14ac:dyDescent="0.25">
      <c r="A9" s="10" t="s">
        <v>7</v>
      </c>
      <c r="B9" s="7"/>
      <c r="C9" s="10"/>
      <c r="D9" s="11"/>
      <c r="E9" s="11"/>
      <c r="F9" s="9"/>
    </row>
    <row r="10" spans="1:7" x14ac:dyDescent="0.25">
      <c r="A10" s="12" t="s">
        <v>8</v>
      </c>
      <c r="B10" s="7"/>
      <c r="C10" s="10"/>
      <c r="D10" s="13">
        <f>SUM(D11:D21)</f>
        <v>23615115</v>
      </c>
      <c r="E10" s="11"/>
      <c r="F10" s="13">
        <f>+F14</f>
        <v>49561258.270000003</v>
      </c>
      <c r="G10" s="14"/>
    </row>
    <row r="11" spans="1:7" x14ac:dyDescent="0.25">
      <c r="A11" s="7"/>
      <c r="B11" s="9" t="s">
        <v>9</v>
      </c>
      <c r="C11" s="10"/>
      <c r="D11" s="15"/>
      <c r="E11" s="15"/>
      <c r="F11" s="11"/>
    </row>
    <row r="12" spans="1:7" x14ac:dyDescent="0.25">
      <c r="A12" s="7"/>
      <c r="B12" s="9" t="s">
        <v>10</v>
      </c>
      <c r="C12" s="10"/>
      <c r="D12" s="15"/>
      <c r="E12" s="15"/>
      <c r="F12" s="11"/>
    </row>
    <row r="13" spans="1:7" x14ac:dyDescent="0.25">
      <c r="A13" s="7"/>
      <c r="B13" s="9" t="s">
        <v>11</v>
      </c>
      <c r="C13" s="9"/>
      <c r="D13" s="15"/>
      <c r="E13" s="15"/>
      <c r="F13" s="11"/>
    </row>
    <row r="14" spans="1:7" x14ac:dyDescent="0.25">
      <c r="A14" s="7"/>
      <c r="B14" s="9" t="s">
        <v>12</v>
      </c>
      <c r="C14" s="9"/>
      <c r="D14" s="16">
        <v>23615115</v>
      </c>
      <c r="E14" s="15"/>
      <c r="F14" s="16">
        <v>49561258.270000003</v>
      </c>
      <c r="G14" s="17"/>
    </row>
    <row r="15" spans="1:7" x14ac:dyDescent="0.25">
      <c r="A15" s="7"/>
      <c r="B15" s="9" t="s">
        <v>13</v>
      </c>
      <c r="C15" s="9"/>
      <c r="D15" s="15"/>
      <c r="E15" s="15"/>
      <c r="F15" s="11"/>
    </row>
    <row r="16" spans="1:7" x14ac:dyDescent="0.25">
      <c r="A16" s="7"/>
      <c r="B16" s="9" t="s">
        <v>14</v>
      </c>
      <c r="C16" s="9"/>
      <c r="D16" s="15"/>
      <c r="E16" s="15"/>
      <c r="F16" s="11"/>
    </row>
    <row r="17" spans="1:7" x14ac:dyDescent="0.25">
      <c r="A17" s="7"/>
      <c r="B17" s="9" t="s">
        <v>15</v>
      </c>
      <c r="C17" s="9"/>
      <c r="D17" s="16"/>
      <c r="E17" s="15"/>
      <c r="F17" s="16"/>
    </row>
    <row r="18" spans="1:7" ht="27.75" customHeight="1" x14ac:dyDescent="0.25">
      <c r="A18" s="7"/>
      <c r="B18" s="18" t="s">
        <v>16</v>
      </c>
      <c r="C18" s="9"/>
      <c r="D18" s="15"/>
      <c r="E18" s="15"/>
      <c r="F18" s="11"/>
    </row>
    <row r="19" spans="1:7" x14ac:dyDescent="0.25">
      <c r="A19" s="7"/>
      <c r="B19" s="9" t="s">
        <v>17</v>
      </c>
      <c r="C19" s="9"/>
      <c r="D19" s="16">
        <f>+'[1]01.1'!N16</f>
        <v>0</v>
      </c>
      <c r="E19" s="15"/>
      <c r="F19" s="16">
        <v>0</v>
      </c>
      <c r="G19" s="14"/>
    </row>
    <row r="20" spans="1:7" x14ac:dyDescent="0.25">
      <c r="A20" s="7"/>
      <c r="B20" s="9" t="s">
        <v>18</v>
      </c>
      <c r="C20" s="10"/>
      <c r="D20" s="15"/>
      <c r="E20" s="15"/>
      <c r="F20" s="11"/>
    </row>
    <row r="21" spans="1:7" x14ac:dyDescent="0.25">
      <c r="A21" s="7"/>
      <c r="B21" s="9" t="s">
        <v>19</v>
      </c>
      <c r="C21" s="9"/>
      <c r="D21" s="15">
        <v>0</v>
      </c>
      <c r="E21" s="15"/>
      <c r="F21" s="11"/>
    </row>
    <row r="22" spans="1:7" x14ac:dyDescent="0.25">
      <c r="A22" s="7"/>
      <c r="B22" s="19"/>
      <c r="C22" s="19"/>
      <c r="D22" s="9"/>
      <c r="E22" s="9"/>
      <c r="F22" s="11"/>
    </row>
    <row r="23" spans="1:7" x14ac:dyDescent="0.25">
      <c r="A23" s="12" t="s">
        <v>20</v>
      </c>
      <c r="B23" s="7"/>
      <c r="C23" s="10"/>
      <c r="D23" s="13">
        <f>SUM(D24:D39)</f>
        <v>21116993</v>
      </c>
      <c r="E23" s="11"/>
      <c r="F23" s="13">
        <f>+F24+F25+F26+F39</f>
        <v>45603354.439999998</v>
      </c>
    </row>
    <row r="24" spans="1:7" x14ac:dyDescent="0.25">
      <c r="A24" s="7"/>
      <c r="B24" s="20" t="s">
        <v>21</v>
      </c>
      <c r="C24" s="20"/>
      <c r="D24" s="16">
        <v>12271756</v>
      </c>
      <c r="E24" s="15"/>
      <c r="F24" s="16">
        <v>26829488.390000001</v>
      </c>
      <c r="G24" s="14"/>
    </row>
    <row r="25" spans="1:7" x14ac:dyDescent="0.25">
      <c r="A25" s="7"/>
      <c r="B25" s="20" t="s">
        <v>22</v>
      </c>
      <c r="C25" s="20"/>
      <c r="D25" s="16">
        <v>1080132</v>
      </c>
      <c r="E25" s="15"/>
      <c r="F25" s="16">
        <v>1996432.23</v>
      </c>
      <c r="G25" s="14"/>
    </row>
    <row r="26" spans="1:7" x14ac:dyDescent="0.25">
      <c r="A26" s="7"/>
      <c r="B26" s="20" t="s">
        <v>23</v>
      </c>
      <c r="C26" s="20"/>
      <c r="D26" s="16">
        <v>5260609</v>
      </c>
      <c r="E26" s="21"/>
      <c r="F26" s="16">
        <v>10588759.34</v>
      </c>
      <c r="G26" s="14"/>
    </row>
    <row r="27" spans="1:7" x14ac:dyDescent="0.25">
      <c r="A27" s="7"/>
      <c r="B27" s="20" t="s">
        <v>24</v>
      </c>
      <c r="C27" s="20"/>
      <c r="D27" s="15"/>
      <c r="E27" s="15"/>
      <c r="F27" s="11"/>
    </row>
    <row r="28" spans="1:7" x14ac:dyDescent="0.25">
      <c r="A28" s="7"/>
      <c r="B28" s="20" t="s">
        <v>25</v>
      </c>
      <c r="C28" s="20"/>
      <c r="D28" s="15"/>
      <c r="E28" s="15"/>
      <c r="F28" s="11"/>
    </row>
    <row r="29" spans="1:7" x14ac:dyDescent="0.25">
      <c r="A29" s="7"/>
      <c r="B29" s="20" t="s">
        <v>26</v>
      </c>
      <c r="C29" s="20"/>
      <c r="D29" s="15"/>
      <c r="E29" s="15"/>
      <c r="F29" s="11"/>
    </row>
    <row r="30" spans="1:7" x14ac:dyDescent="0.25">
      <c r="A30" s="7"/>
      <c r="B30" s="20" t="s">
        <v>27</v>
      </c>
      <c r="C30" s="20"/>
      <c r="D30" s="15"/>
      <c r="E30" s="15"/>
      <c r="F30" s="11"/>
    </row>
    <row r="31" spans="1:7" x14ac:dyDescent="0.25">
      <c r="A31" s="7"/>
      <c r="B31" s="20" t="s">
        <v>28</v>
      </c>
      <c r="C31" s="20"/>
      <c r="D31" s="15"/>
      <c r="E31" s="15"/>
      <c r="F31" s="11"/>
    </row>
    <row r="32" spans="1:7" x14ac:dyDescent="0.25">
      <c r="A32" s="7"/>
      <c r="B32" s="20" t="s">
        <v>29</v>
      </c>
      <c r="C32" s="20"/>
      <c r="D32" s="15"/>
      <c r="E32" s="15"/>
      <c r="F32" s="11"/>
    </row>
    <row r="33" spans="1:7" x14ac:dyDescent="0.25">
      <c r="A33" s="7"/>
      <c r="B33" s="20" t="s">
        <v>30</v>
      </c>
      <c r="C33" s="20"/>
      <c r="D33" s="15"/>
      <c r="E33" s="15"/>
      <c r="F33" s="11"/>
    </row>
    <row r="34" spans="1:7" x14ac:dyDescent="0.25">
      <c r="A34" s="7"/>
      <c r="B34" s="20" t="s">
        <v>31</v>
      </c>
      <c r="C34" s="20"/>
      <c r="D34" s="9"/>
      <c r="E34" s="9"/>
      <c r="F34" s="11"/>
    </row>
    <row r="35" spans="1:7" x14ac:dyDescent="0.25">
      <c r="A35" s="7"/>
      <c r="B35" s="20" t="s">
        <v>32</v>
      </c>
      <c r="C35" s="20"/>
      <c r="D35" s="15"/>
      <c r="E35" s="15"/>
      <c r="F35" s="11"/>
    </row>
    <row r="36" spans="1:7" x14ac:dyDescent="0.25">
      <c r="A36" s="7"/>
      <c r="B36" s="9" t="s">
        <v>33</v>
      </c>
      <c r="C36" s="9"/>
      <c r="D36" s="16"/>
      <c r="E36" s="22"/>
      <c r="F36" s="16"/>
    </row>
    <row r="37" spans="1:7" x14ac:dyDescent="0.25">
      <c r="A37" s="7"/>
      <c r="B37" s="9" t="s">
        <v>34</v>
      </c>
      <c r="C37" s="9"/>
      <c r="D37" s="23"/>
      <c r="E37" s="22"/>
      <c r="F37" s="11"/>
    </row>
    <row r="38" spans="1:7" x14ac:dyDescent="0.25">
      <c r="A38" s="7"/>
      <c r="B38" s="9" t="s">
        <v>35</v>
      </c>
      <c r="C38" s="9"/>
      <c r="D38" s="23"/>
      <c r="E38" s="22"/>
      <c r="F38" s="11"/>
    </row>
    <row r="39" spans="1:7" x14ac:dyDescent="0.25">
      <c r="A39" s="7"/>
      <c r="B39" s="9" t="s">
        <v>36</v>
      </c>
      <c r="C39" s="9"/>
      <c r="D39" s="16">
        <v>2504496</v>
      </c>
      <c r="E39" s="22"/>
      <c r="F39" s="16">
        <v>6188674.4800000004</v>
      </c>
      <c r="G39" s="14">
        <f>6188674.48-3684178.91</f>
        <v>2504495.5700000003</v>
      </c>
    </row>
    <row r="40" spans="1:7" x14ac:dyDescent="0.25">
      <c r="A40" s="24" t="s">
        <v>37</v>
      </c>
      <c r="B40" s="7"/>
      <c r="C40" s="10"/>
      <c r="D40" s="25">
        <f>+D10-D23</f>
        <v>2498122</v>
      </c>
      <c r="E40" s="15"/>
      <c r="F40" s="26">
        <f>+F10-F23</f>
        <v>3957903.8300000057</v>
      </c>
      <c r="G40" s="14">
        <v>3684178.91</v>
      </c>
    </row>
    <row r="41" spans="1:7" x14ac:dyDescent="0.25">
      <c r="A41" s="7"/>
      <c r="B41" s="10"/>
      <c r="C41" s="10"/>
      <c r="D41" s="15"/>
      <c r="E41" s="15"/>
      <c r="F41" s="11"/>
      <c r="G41" s="14">
        <f>+G40+G39</f>
        <v>6188674.4800000004</v>
      </c>
    </row>
    <row r="42" spans="1:7" x14ac:dyDescent="0.25">
      <c r="A42" s="7"/>
      <c r="B42" s="10"/>
      <c r="C42" s="10"/>
      <c r="D42" s="15"/>
      <c r="E42" s="15"/>
      <c r="F42" s="11"/>
    </row>
    <row r="43" spans="1:7" x14ac:dyDescent="0.25">
      <c r="A43" s="10" t="s">
        <v>38</v>
      </c>
      <c r="B43" s="7"/>
      <c r="C43" s="10"/>
      <c r="D43" s="9"/>
      <c r="E43" s="9"/>
      <c r="F43" s="9"/>
    </row>
    <row r="44" spans="1:7" x14ac:dyDescent="0.25">
      <c r="A44" s="12" t="s">
        <v>8</v>
      </c>
      <c r="B44" s="10"/>
      <c r="C44" s="10"/>
      <c r="D44" s="27">
        <v>0</v>
      </c>
      <c r="E44" s="9"/>
      <c r="F44" s="27"/>
    </row>
    <row r="45" spans="1:7" x14ac:dyDescent="0.25">
      <c r="A45" s="7"/>
      <c r="B45" s="9" t="s">
        <v>39</v>
      </c>
      <c r="C45" s="9"/>
      <c r="D45" s="28"/>
      <c r="E45" s="21"/>
      <c r="F45" s="28"/>
    </row>
    <row r="46" spans="1:7" x14ac:dyDescent="0.25">
      <c r="A46" s="7"/>
      <c r="B46" s="9" t="s">
        <v>40</v>
      </c>
      <c r="C46" s="9"/>
      <c r="D46" s="21"/>
      <c r="E46" s="21"/>
      <c r="F46" s="21"/>
    </row>
    <row r="47" spans="1:7" x14ac:dyDescent="0.25">
      <c r="A47" s="7"/>
      <c r="B47" s="9" t="s">
        <v>41</v>
      </c>
      <c r="C47" s="9"/>
      <c r="D47" s="21"/>
      <c r="E47" s="21"/>
      <c r="F47" s="21"/>
    </row>
    <row r="48" spans="1:7" x14ac:dyDescent="0.25">
      <c r="A48" s="12" t="s">
        <v>20</v>
      </c>
      <c r="B48" s="9"/>
      <c r="C48" s="9"/>
      <c r="D48" s="29"/>
      <c r="E48" s="9"/>
      <c r="F48" s="30">
        <v>0</v>
      </c>
      <c r="G48" s="31"/>
    </row>
    <row r="49" spans="1:7" x14ac:dyDescent="0.25">
      <c r="A49" s="7"/>
      <c r="B49" s="9" t="s">
        <v>39</v>
      </c>
      <c r="C49" s="9"/>
      <c r="D49" s="32"/>
      <c r="E49" s="15"/>
      <c r="F49" s="32"/>
    </row>
    <row r="50" spans="1:7" x14ac:dyDescent="0.25">
      <c r="A50" s="7"/>
      <c r="B50" s="9" t="s">
        <v>40</v>
      </c>
      <c r="C50" s="9"/>
      <c r="D50" s="32">
        <v>-2649425.86</v>
      </c>
      <c r="E50" s="15"/>
      <c r="F50" s="32">
        <v>2649425.86</v>
      </c>
      <c r="G50" s="31"/>
    </row>
    <row r="51" spans="1:7" x14ac:dyDescent="0.25">
      <c r="A51" s="7"/>
      <c r="B51" s="9" t="s">
        <v>41</v>
      </c>
      <c r="C51" s="9"/>
      <c r="D51" s="15"/>
      <c r="E51" s="15"/>
      <c r="F51" s="11"/>
    </row>
    <row r="52" spans="1:7" x14ac:dyDescent="0.25">
      <c r="A52" s="24" t="s">
        <v>42</v>
      </c>
      <c r="B52" s="9"/>
      <c r="C52" s="9"/>
      <c r="D52" s="25">
        <f>+D50</f>
        <v>-2649425.86</v>
      </c>
      <c r="E52" s="15"/>
      <c r="F52" s="33">
        <f>+F44-F50</f>
        <v>-2649425.86</v>
      </c>
    </row>
    <row r="53" spans="1:7" x14ac:dyDescent="0.25">
      <c r="A53" s="7"/>
      <c r="B53" s="9"/>
      <c r="C53" s="9"/>
      <c r="D53" s="23"/>
      <c r="E53" s="22"/>
      <c r="F53" s="23"/>
    </row>
    <row r="54" spans="1:7" x14ac:dyDescent="0.25">
      <c r="A54" s="7"/>
      <c r="B54" s="9"/>
      <c r="C54" s="9"/>
      <c r="D54" s="23"/>
      <c r="E54" s="22"/>
      <c r="F54" s="23"/>
    </row>
    <row r="55" spans="1:7" x14ac:dyDescent="0.25">
      <c r="A55" s="10" t="s">
        <v>43</v>
      </c>
      <c r="B55" s="7"/>
      <c r="C55" s="10"/>
      <c r="D55" s="9"/>
      <c r="E55" s="9"/>
      <c r="F55" s="9"/>
    </row>
    <row r="56" spans="1:7" x14ac:dyDescent="0.25">
      <c r="A56" s="12" t="s">
        <v>8</v>
      </c>
      <c r="B56" s="9"/>
      <c r="C56" s="9"/>
      <c r="D56" s="30"/>
      <c r="E56" s="9"/>
      <c r="F56" s="30"/>
    </row>
    <row r="57" spans="1:7" x14ac:dyDescent="0.25">
      <c r="A57" s="7"/>
      <c r="B57" s="9" t="s">
        <v>44</v>
      </c>
      <c r="C57" s="9"/>
      <c r="D57" s="32"/>
      <c r="E57" s="15"/>
      <c r="F57" s="32"/>
    </row>
    <row r="58" spans="1:7" x14ac:dyDescent="0.25">
      <c r="A58" s="7"/>
      <c r="B58" s="34" t="s">
        <v>45</v>
      </c>
      <c r="C58" s="9"/>
      <c r="D58" s="32"/>
      <c r="E58" s="15"/>
      <c r="F58" s="32"/>
    </row>
    <row r="59" spans="1:7" x14ac:dyDescent="0.25">
      <c r="A59" s="7"/>
      <c r="B59" s="34" t="s">
        <v>46</v>
      </c>
      <c r="C59" s="9"/>
      <c r="D59" s="15"/>
      <c r="E59" s="15"/>
      <c r="F59" s="23"/>
    </row>
    <row r="60" spans="1:7" x14ac:dyDescent="0.25">
      <c r="A60" s="7"/>
      <c r="B60" s="9" t="s">
        <v>47</v>
      </c>
      <c r="C60" s="9"/>
      <c r="D60" s="35"/>
      <c r="E60" s="35"/>
      <c r="F60" s="36"/>
    </row>
    <row r="61" spans="1:7" x14ac:dyDescent="0.25">
      <c r="A61" s="12" t="s">
        <v>20</v>
      </c>
      <c r="B61" s="9"/>
      <c r="C61" s="9"/>
      <c r="D61" s="30">
        <v>0</v>
      </c>
      <c r="E61" s="9"/>
      <c r="F61" s="30">
        <v>0</v>
      </c>
      <c r="G61" s="31"/>
    </row>
    <row r="62" spans="1:7" x14ac:dyDescent="0.25">
      <c r="A62" s="7"/>
      <c r="B62" s="9" t="s">
        <v>48</v>
      </c>
      <c r="C62" s="9"/>
      <c r="D62" s="32"/>
      <c r="E62" s="15"/>
      <c r="F62" s="32"/>
    </row>
    <row r="63" spans="1:7" x14ac:dyDescent="0.25">
      <c r="A63" s="7"/>
      <c r="B63" s="34" t="s">
        <v>45</v>
      </c>
      <c r="C63" s="9"/>
      <c r="D63" s="32"/>
      <c r="E63" s="15"/>
      <c r="F63" s="32"/>
    </row>
    <row r="64" spans="1:7" x14ac:dyDescent="0.25">
      <c r="A64" s="7"/>
      <c r="B64" s="34" t="s">
        <v>46</v>
      </c>
      <c r="C64" s="9"/>
      <c r="D64" s="15"/>
      <c r="E64" s="15"/>
      <c r="F64" s="23"/>
    </row>
    <row r="65" spans="1:7" x14ac:dyDescent="0.25">
      <c r="A65" s="7"/>
      <c r="B65" s="9" t="s">
        <v>49</v>
      </c>
      <c r="C65" s="9"/>
      <c r="D65" s="32">
        <v>95841.56</v>
      </c>
      <c r="E65" s="7"/>
      <c r="F65" s="32">
        <v>-2345421.62</v>
      </c>
    </row>
    <row r="66" spans="1:7" x14ac:dyDescent="0.25">
      <c r="A66" s="24" t="s">
        <v>50</v>
      </c>
      <c r="B66" s="9"/>
      <c r="C66" s="9"/>
      <c r="D66" s="37">
        <f>+D65</f>
        <v>95841.56</v>
      </c>
      <c r="E66" s="22"/>
      <c r="F66" s="26">
        <f>+F65</f>
        <v>-2345421.62</v>
      </c>
      <c r="G66" s="31"/>
    </row>
    <row r="67" spans="1:7" x14ac:dyDescent="0.25">
      <c r="A67" s="7"/>
      <c r="B67" s="9"/>
      <c r="C67" s="9"/>
      <c r="D67" s="23"/>
      <c r="E67" s="22"/>
      <c r="F67" s="23"/>
    </row>
    <row r="68" spans="1:7" x14ac:dyDescent="0.25">
      <c r="A68" s="24" t="s">
        <v>51</v>
      </c>
      <c r="B68" s="10"/>
      <c r="C68" s="10"/>
      <c r="D68" s="38">
        <f>+D66+D52+D40</f>
        <v>-55462.299999999814</v>
      </c>
      <c r="E68" s="38">
        <f>+E40+E52+E65</f>
        <v>0</v>
      </c>
      <c r="F68" s="38">
        <f>+F40+F52+F65</f>
        <v>-1036943.6499999943</v>
      </c>
      <c r="G68" s="39"/>
    </row>
    <row r="69" spans="1:7" x14ac:dyDescent="0.25">
      <c r="A69" s="7"/>
      <c r="B69" s="10"/>
      <c r="C69" s="10"/>
      <c r="D69" s="40"/>
      <c r="E69" s="35"/>
      <c r="F69" s="40"/>
    </row>
    <row r="70" spans="1:7" x14ac:dyDescent="0.25">
      <c r="A70" s="24" t="s">
        <v>52</v>
      </c>
      <c r="B70" s="7"/>
      <c r="C70" s="10"/>
      <c r="D70" s="41">
        <v>6015609.2800000003</v>
      </c>
      <c r="E70" s="42"/>
      <c r="F70" s="41">
        <f>+D70</f>
        <v>6015609.2800000003</v>
      </c>
      <c r="G70" s="31"/>
    </row>
    <row r="71" spans="1:7" x14ac:dyDescent="0.25">
      <c r="A71" s="24" t="s">
        <v>53</v>
      </c>
      <c r="B71" s="7"/>
      <c r="C71" s="10"/>
      <c r="D71" s="41">
        <f>+D70+D68</f>
        <v>5960146.9800000004</v>
      </c>
      <c r="E71" s="41">
        <f>+E70+E68</f>
        <v>0</v>
      </c>
      <c r="F71" s="41">
        <f>+F70+F68</f>
        <v>4978665.6300000064</v>
      </c>
      <c r="G71" s="31"/>
    </row>
    <row r="72" spans="1:7" x14ac:dyDescent="0.25">
      <c r="A72" s="7"/>
      <c r="B72" s="9"/>
      <c r="C72" s="9"/>
      <c r="D72" s="23"/>
      <c r="E72" s="22"/>
      <c r="F72" s="23">
        <f>+F71-4978665.63</f>
        <v>0</v>
      </c>
    </row>
    <row r="73" spans="1:7" ht="21" customHeight="1" x14ac:dyDescent="0.25">
      <c r="A73" s="7"/>
      <c r="B73" s="43" t="s">
        <v>54</v>
      </c>
      <c r="C73" s="43"/>
      <c r="D73" s="43"/>
      <c r="E73" s="44"/>
      <c r="F73" s="7"/>
    </row>
    <row r="74" spans="1:7" x14ac:dyDescent="0.25">
      <c r="A74" s="7"/>
      <c r="B74" s="45"/>
      <c r="C74" s="45"/>
      <c r="D74" s="46"/>
      <c r="E74" s="45"/>
      <c r="F74" s="46"/>
    </row>
    <row r="75" spans="1:7" x14ac:dyDescent="0.25">
      <c r="A75" s="7"/>
      <c r="B75" s="45"/>
      <c r="C75" s="45"/>
      <c r="D75" s="45"/>
      <c r="E75" s="45"/>
      <c r="F75" s="45"/>
    </row>
    <row r="76" spans="1:7" x14ac:dyDescent="0.25">
      <c r="A76" s="7"/>
      <c r="B76" s="7"/>
      <c r="C76" s="7"/>
      <c r="D76" s="46"/>
      <c r="E76" s="7"/>
      <c r="F76" s="46"/>
    </row>
    <row r="77" spans="1:7" x14ac:dyDescent="0.25">
      <c r="A77" s="7"/>
      <c r="B77" s="7"/>
      <c r="C77" s="7"/>
      <c r="D77" s="46"/>
      <c r="E77" s="7"/>
      <c r="F77" s="46"/>
    </row>
    <row r="78" spans="1:7" x14ac:dyDescent="0.25">
      <c r="A78" s="7"/>
      <c r="B78" s="7"/>
      <c r="C78" s="7"/>
      <c r="D78" s="46"/>
      <c r="E78" s="46"/>
      <c r="F78" s="46"/>
    </row>
    <row r="79" spans="1:7" x14ac:dyDescent="0.25">
      <c r="A79" s="7"/>
      <c r="B79" s="7"/>
      <c r="C79" s="7"/>
      <c r="D79" s="46">
        <v>0</v>
      </c>
      <c r="E79" s="7"/>
      <c r="F79" s="46"/>
    </row>
    <row r="80" spans="1:7" x14ac:dyDescent="0.25">
      <c r="A80" s="7"/>
      <c r="B80" s="7"/>
      <c r="C80" s="7"/>
      <c r="D80" s="7"/>
      <c r="E80" s="7"/>
      <c r="F80" s="7"/>
    </row>
    <row r="81" spans="1:7" x14ac:dyDescent="0.25">
      <c r="A81" s="7"/>
      <c r="B81" s="7"/>
      <c r="C81" s="7"/>
      <c r="D81" s="7"/>
      <c r="E81" s="7"/>
      <c r="F81" s="7"/>
    </row>
    <row r="82" spans="1:7" x14ac:dyDescent="0.25">
      <c r="A82" s="7"/>
      <c r="B82" s="7"/>
      <c r="C82" s="7"/>
      <c r="D82" s="7"/>
      <c r="E82" s="7"/>
      <c r="F82" s="7"/>
    </row>
    <row r="83" spans="1:7" x14ac:dyDescent="0.25">
      <c r="A83" s="7"/>
      <c r="B83" s="7"/>
      <c r="C83" s="7"/>
      <c r="D83" s="7"/>
      <c r="E83" s="7"/>
      <c r="F83" s="7"/>
    </row>
    <row r="84" spans="1:7" x14ac:dyDescent="0.25">
      <c r="A84" s="7"/>
      <c r="B84" s="7"/>
      <c r="C84" s="7"/>
      <c r="D84" s="7"/>
      <c r="E84" s="7"/>
      <c r="F84" s="7"/>
    </row>
    <row r="85" spans="1:7" x14ac:dyDescent="0.25">
      <c r="A85" s="47"/>
      <c r="B85" s="48"/>
      <c r="C85" s="49"/>
      <c r="D85" s="50"/>
      <c r="E85" s="49"/>
      <c r="F85" s="48"/>
      <c r="G85" s="48"/>
    </row>
    <row r="86" spans="1:7" x14ac:dyDescent="0.25">
      <c r="A86" s="47"/>
      <c r="B86" s="48"/>
      <c r="C86" s="49"/>
      <c r="D86" s="50"/>
      <c r="E86" s="49"/>
      <c r="F86" s="48"/>
      <c r="G86" s="48"/>
    </row>
    <row r="87" spans="1:7" x14ac:dyDescent="0.25">
      <c r="A87" s="1"/>
      <c r="B87" s="1"/>
      <c r="C87" s="1"/>
      <c r="D87" s="1"/>
      <c r="E87" s="1"/>
      <c r="F87" s="1"/>
      <c r="G87" s="48"/>
    </row>
    <row r="88" spans="1:7" x14ac:dyDescent="0.25">
      <c r="A88" s="1"/>
      <c r="B88" s="1"/>
      <c r="C88" s="1"/>
      <c r="D88" s="1"/>
      <c r="E88" s="1"/>
      <c r="F88" s="1"/>
      <c r="G88" s="48"/>
    </row>
    <row r="89" spans="1:7" x14ac:dyDescent="0.25">
      <c r="A89" s="1"/>
      <c r="B89" s="1"/>
      <c r="C89" s="1"/>
      <c r="D89" s="1"/>
      <c r="E89" s="1"/>
      <c r="F89" s="1"/>
      <c r="G89" s="48"/>
    </row>
    <row r="90" spans="1:7" x14ac:dyDescent="0.25">
      <c r="A90" s="1"/>
      <c r="B90" s="1"/>
      <c r="C90" s="1"/>
      <c r="D90" s="1"/>
      <c r="E90" s="1"/>
      <c r="F90" s="1"/>
      <c r="G90" s="48"/>
    </row>
    <row r="91" spans="1:7" x14ac:dyDescent="0.25">
      <c r="A91" s="1"/>
      <c r="B91" s="1"/>
      <c r="C91" s="1"/>
      <c r="D91" s="1"/>
      <c r="E91" s="1"/>
      <c r="F91" s="1"/>
      <c r="G91" s="48"/>
    </row>
    <row r="92" spans="1:7" x14ac:dyDescent="0.25">
      <c r="A92" s="1"/>
      <c r="B92" s="1"/>
      <c r="C92" s="1"/>
      <c r="D92" s="1"/>
      <c r="E92" s="1"/>
      <c r="F92" s="1"/>
      <c r="G92" s="48"/>
    </row>
    <row r="93" spans="1:7" x14ac:dyDescent="0.25">
      <c r="A93" s="1"/>
      <c r="B93" s="1"/>
      <c r="C93" s="1"/>
      <c r="D93" s="1"/>
      <c r="E93" s="1"/>
      <c r="F93" s="1"/>
      <c r="G93" s="48"/>
    </row>
    <row r="94" spans="1:7" x14ac:dyDescent="0.25">
      <c r="A94" s="1"/>
      <c r="B94" s="1"/>
      <c r="C94" s="1"/>
      <c r="D94" s="1"/>
      <c r="E94" s="1"/>
      <c r="F94" s="1"/>
      <c r="G94" s="48"/>
    </row>
    <row r="95" spans="1:7" x14ac:dyDescent="0.25">
      <c r="A95" s="1"/>
      <c r="B95" s="1"/>
      <c r="C95" s="1"/>
      <c r="D95" s="1"/>
      <c r="E95" s="1"/>
      <c r="F95" s="1"/>
      <c r="G95" s="48"/>
    </row>
    <row r="96" spans="1:7" x14ac:dyDescent="0.25">
      <c r="A96" s="1"/>
      <c r="B96" s="1"/>
      <c r="C96" s="1"/>
      <c r="D96" s="1"/>
      <c r="E96" s="1"/>
      <c r="F96" s="1"/>
      <c r="G96" s="48"/>
    </row>
    <row r="97" spans="1:7" x14ac:dyDescent="0.25">
      <c r="A97" s="1"/>
      <c r="B97" s="1"/>
      <c r="C97" s="1"/>
      <c r="D97" s="1"/>
      <c r="E97" s="1"/>
      <c r="F97" s="1"/>
      <c r="G97" s="48"/>
    </row>
    <row r="98" spans="1:7" x14ac:dyDescent="0.25">
      <c r="A98" s="1"/>
      <c r="B98" s="1"/>
      <c r="C98" s="1"/>
      <c r="D98" s="1"/>
      <c r="E98" s="1"/>
      <c r="F98" s="1"/>
      <c r="G98" s="48"/>
    </row>
    <row r="99" spans="1:7" x14ac:dyDescent="0.25">
      <c r="A99" s="1"/>
      <c r="B99" s="1"/>
      <c r="C99" s="1"/>
      <c r="D99" s="1"/>
      <c r="E99" s="1"/>
      <c r="F99" s="1"/>
      <c r="G99" s="48"/>
    </row>
    <row r="100" spans="1:7" x14ac:dyDescent="0.25">
      <c r="A100" s="1"/>
      <c r="B100" s="1"/>
      <c r="C100" s="1"/>
      <c r="D100" s="1"/>
      <c r="E100" s="1"/>
      <c r="F100" s="1"/>
      <c r="G100" s="48"/>
    </row>
    <row r="101" spans="1:7" x14ac:dyDescent="0.25">
      <c r="A101" s="1"/>
      <c r="B101" s="1"/>
      <c r="C101" s="1"/>
      <c r="D101" s="1"/>
      <c r="E101" s="1"/>
      <c r="F101" s="1"/>
      <c r="G101" s="48"/>
    </row>
    <row r="102" spans="1:7" x14ac:dyDescent="0.25">
      <c r="A102" s="1"/>
      <c r="B102" s="1"/>
      <c r="C102" s="1"/>
      <c r="D102" s="1"/>
      <c r="E102" s="1"/>
      <c r="F102" s="1"/>
      <c r="G102" s="48"/>
    </row>
    <row r="103" spans="1:7" x14ac:dyDescent="0.25">
      <c r="A103" s="1"/>
      <c r="B103" s="1"/>
      <c r="C103" s="1"/>
      <c r="D103" s="1"/>
      <c r="E103" s="1"/>
      <c r="F103" s="1"/>
      <c r="G103" s="48"/>
    </row>
    <row r="104" spans="1:7" x14ac:dyDescent="0.25">
      <c r="A104" s="1"/>
      <c r="B104" s="1"/>
      <c r="C104" s="1"/>
      <c r="D104" s="1"/>
      <c r="E104" s="1"/>
      <c r="F104" s="1"/>
      <c r="G104" s="48"/>
    </row>
    <row r="105" spans="1:7" x14ac:dyDescent="0.25">
      <c r="A105" s="1"/>
      <c r="B105" s="1"/>
      <c r="C105" s="1"/>
      <c r="D105" s="1"/>
      <c r="E105" s="1"/>
      <c r="F105" s="1"/>
      <c r="G105" s="48"/>
    </row>
    <row r="106" spans="1:7" x14ac:dyDescent="0.25">
      <c r="A106" s="1"/>
      <c r="B106" s="1"/>
      <c r="C106" s="1"/>
      <c r="D106" s="1"/>
      <c r="E106" s="1"/>
      <c r="F106" s="1"/>
      <c r="G106" s="48"/>
    </row>
    <row r="107" spans="1:7" x14ac:dyDescent="0.25">
      <c r="A107" s="1"/>
      <c r="B107" s="1"/>
      <c r="C107" s="1"/>
      <c r="D107" s="1"/>
      <c r="E107" s="1"/>
      <c r="F107" s="1"/>
      <c r="G107" s="48"/>
    </row>
    <row r="108" spans="1:7" x14ac:dyDescent="0.25">
      <c r="A108" s="1"/>
      <c r="B108" s="1"/>
      <c r="C108" s="1"/>
      <c r="D108" s="1"/>
      <c r="E108" s="1"/>
      <c r="F108" s="1"/>
      <c r="G108" s="48"/>
    </row>
  </sheetData>
  <mergeCells count="5">
    <mergeCell ref="B2:F2"/>
    <mergeCell ref="B3:F3"/>
    <mergeCell ref="B4:F4"/>
    <mergeCell ref="A6:F6"/>
    <mergeCell ref="B73:D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2026-08-05T20:27:18Z</dcterms:created>
  <dcterms:modified xsi:type="dcterms:W3CDTF">2026-08-05T20:30:15Z</dcterms:modified>
</cp:coreProperties>
</file>