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CK\Desktop\SAIDA\SEVAC SAIDA\2 TRIMESTRE 2026\lic\"/>
    </mc:Choice>
  </mc:AlternateContent>
  <bookViews>
    <workbookView xWindow="0" yWindow="0" windowWidth="21600" windowHeight="9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8" i="1" l="1"/>
  <c r="H48" i="1"/>
  <c r="H47" i="1"/>
  <c r="I38" i="1"/>
  <c r="H38" i="1"/>
  <c r="I31" i="1"/>
  <c r="H31" i="1"/>
  <c r="C30" i="1"/>
  <c r="D26" i="1"/>
  <c r="D25" i="1"/>
  <c r="D22" i="1"/>
  <c r="D30" i="1" s="1"/>
  <c r="D48" i="1" s="1"/>
  <c r="I17" i="1"/>
  <c r="H17" i="1"/>
  <c r="D17" i="1"/>
  <c r="C17" i="1"/>
  <c r="C48" i="1" s="1"/>
</calcChain>
</file>

<file path=xl/sharedStrings.xml><?xml version="1.0" encoding="utf-8"?>
<sst xmlns="http://schemas.openxmlformats.org/spreadsheetml/2006/main" count="127" uniqueCount="127">
  <si>
    <t>COMISION MUNICIPAL DE AGUA POTABLE Y ALCANTARILLADO DEL MPIO DE EL MANTE, TAMPS.</t>
  </si>
  <si>
    <t>Estado de Situación Financiera</t>
  </si>
  <si>
    <t>AL 31 MARZO 2026</t>
  </si>
  <si>
    <t>ACTIVO</t>
  </si>
  <si>
    <t>PASIVO</t>
  </si>
  <si>
    <t>Activo Circulante</t>
  </si>
  <si>
    <t>Pasivo Circulante</t>
  </si>
  <si>
    <t>1.1.1</t>
  </si>
  <si>
    <t>Efectivo y Equivalentes</t>
  </si>
  <si>
    <t>2.1.1</t>
  </si>
  <si>
    <t>Cuentas por Pagar a Corto Plazo</t>
  </si>
  <si>
    <t>1.1.2</t>
  </si>
  <si>
    <t>Derechos a Recibir Efectivo o Equivalentes</t>
  </si>
  <si>
    <t>2.1.2</t>
  </si>
  <si>
    <t>Documentos por Pagar Corto Plazo</t>
  </si>
  <si>
    <t>1.1.3</t>
  </si>
  <si>
    <t>Derechos a Recibir Bienes o Servicios</t>
  </si>
  <si>
    <t>2.1.3</t>
  </si>
  <si>
    <t>Porción a Corto Plazo de la Deuda Pública a Largo Plazo</t>
  </si>
  <si>
    <t>1.1.4</t>
  </si>
  <si>
    <t>Inventarios</t>
  </si>
  <si>
    <t>2.1.4</t>
  </si>
  <si>
    <t>Títulos y Valores a Corto Plazo</t>
  </si>
  <si>
    <t>1.1.5</t>
  </si>
  <si>
    <t>Almacenes</t>
  </si>
  <si>
    <t>2.1.5</t>
  </si>
  <si>
    <t>Pasivos Diferidos a Corto Plazo</t>
  </si>
  <si>
    <t>1.1.6</t>
  </si>
  <si>
    <t>Estimación por Pérdida o Deterioro de Activos Circulantes</t>
  </si>
  <si>
    <t>2.1.6</t>
  </si>
  <si>
    <t>Fondos y Bienes de Terceros en Garantía y/o Administración a Corto Plazo</t>
  </si>
  <si>
    <t>1.1.9</t>
  </si>
  <si>
    <t>Otros Activos Circulantes</t>
  </si>
  <si>
    <t>2.1.7</t>
  </si>
  <si>
    <t>Provisiones a Corto Plazo</t>
  </si>
  <si>
    <t>2.1.9</t>
  </si>
  <si>
    <t>Otros Pasivos a Corto Plazo</t>
  </si>
  <si>
    <t>Total de Activos Circulantes</t>
  </si>
  <si>
    <t>Total de Pasivos Circulantes</t>
  </si>
  <si>
    <t>Activo No Circulante</t>
  </si>
  <si>
    <t>Pasivo No Circulante</t>
  </si>
  <si>
    <t>1.2.1</t>
  </si>
  <si>
    <t>Inversiones Financieras a Largo Plazo</t>
  </si>
  <si>
    <t>2.2.1</t>
  </si>
  <si>
    <t>Cuentas por Pagar a Largo Plazo</t>
  </si>
  <si>
    <t>1.2.2</t>
  </si>
  <si>
    <t>Derechos a Recibir Efectivo o Equivalentes a Largo Plazo</t>
  </si>
  <si>
    <t>2.2.2</t>
  </si>
  <si>
    <t>Documentos por Pagar a Largo Plazo</t>
  </si>
  <si>
    <t>1.2.3</t>
  </si>
  <si>
    <t>Bienes Inmuebles, Infraestructura y Construcciónes en Proceso</t>
  </si>
  <si>
    <t>2.2.3</t>
  </si>
  <si>
    <t>Deuda Pública a Largo Plazo</t>
  </si>
  <si>
    <t>1.2.4</t>
  </si>
  <si>
    <t>Bienes Muebles</t>
  </si>
  <si>
    <t>2.2.4</t>
  </si>
  <si>
    <t>Pasivos Diferidos a Largo Plazo</t>
  </si>
  <si>
    <t>1.2.5</t>
  </si>
  <si>
    <t>Activos Intangibles</t>
  </si>
  <si>
    <t>2.2.5</t>
  </si>
  <si>
    <t>Fondos y Bienes de Terceros en Garantia y/o Administración a Largo Plazo</t>
  </si>
  <si>
    <t>1.2.6</t>
  </si>
  <si>
    <t>Depreciaciones, Deterioro y Amortización Acumulada de Bienes</t>
  </si>
  <si>
    <t>2.2.6</t>
  </si>
  <si>
    <t>Provisiones a Largo Plazo</t>
  </si>
  <si>
    <t>1.2.7</t>
  </si>
  <si>
    <t>Activos Diferidos</t>
  </si>
  <si>
    <t>1.2.8</t>
  </si>
  <si>
    <t>Estimación por Pérdida o Deterioro de Activos no Circulantes</t>
  </si>
  <si>
    <t>1.2.9</t>
  </si>
  <si>
    <t>Otros Activos no Circulantes</t>
  </si>
  <si>
    <t>Total de Activos No Circulantes</t>
  </si>
  <si>
    <t>Total de Pasivos No Circulantes</t>
  </si>
  <si>
    <t>Total de Pasivo</t>
  </si>
  <si>
    <t>HACIENDA PÚBLICA / PATRIMONIO</t>
  </si>
  <si>
    <t>Hacienda Pública / Patrimonio Contribuido</t>
  </si>
  <si>
    <t>3.1.1</t>
  </si>
  <si>
    <t>Aportaciones</t>
  </si>
  <si>
    <t>3.1.2</t>
  </si>
  <si>
    <t>Donaciones de Capital</t>
  </si>
  <si>
    <t>3.1.3</t>
  </si>
  <si>
    <t>Actualización de la Hacienda Pública / Patrimonio</t>
  </si>
  <si>
    <t>Hacienda Pública / Patrimonio Generado</t>
  </si>
  <si>
    <t>3.2.1</t>
  </si>
  <si>
    <t>Resultado del Ejercicio (Ahorro/Desahorro)</t>
  </si>
  <si>
    <t>3.2.2</t>
  </si>
  <si>
    <t>Resultado de Ejercicios Anteriores</t>
  </si>
  <si>
    <t>3.2.3</t>
  </si>
  <si>
    <t>Revalúos</t>
  </si>
  <si>
    <t>3.2.4</t>
  </si>
  <si>
    <t>Reservas</t>
  </si>
  <si>
    <t>3.2.5</t>
  </si>
  <si>
    <t>Rectificaciones de Resultados de Ejercicios Anteriores</t>
  </si>
  <si>
    <t>Exceso o Insuficiencia en la Actualización de la Hacienda Pública / Patrimonio</t>
  </si>
  <si>
    <t>3.3.1</t>
  </si>
  <si>
    <t>Resultado por Posición Monetaria</t>
  </si>
  <si>
    <t>3.3.2</t>
  </si>
  <si>
    <t>Resultado por Tenencia de Activos no Monetarios</t>
  </si>
  <si>
    <t>Total Hacienda Pública / Patrimonio</t>
  </si>
  <si>
    <t>Total de Activos</t>
  </si>
  <si>
    <t>Total de Pasivo y Hacienda Pública / Patrimonio</t>
  </si>
  <si>
    <t>LEY DE INGRESOS</t>
  </si>
  <si>
    <t>PRESUPUESTO DE EGRESOS</t>
  </si>
  <si>
    <t>8.1.1</t>
  </si>
  <si>
    <t>Ley de Ingresos Estimada</t>
  </si>
  <si>
    <t>8.2.1</t>
  </si>
  <si>
    <t>Presupuesto de Egresos Aprobado</t>
  </si>
  <si>
    <t>8.1.2</t>
  </si>
  <si>
    <t>Ley de Ingresos por Ejecutar</t>
  </si>
  <si>
    <t>8.2.2</t>
  </si>
  <si>
    <t>Presupuesto de Egresos por Ejercer</t>
  </si>
  <si>
    <t>8.1.3</t>
  </si>
  <si>
    <t>Modificaciones a la Ley de Ingresos Estimada</t>
  </si>
  <si>
    <t>8.2.3</t>
  </si>
  <si>
    <t>Modificaciones al Presupuesto de Egresos Aprobado</t>
  </si>
  <si>
    <t>8.1.4</t>
  </si>
  <si>
    <t>Ley de Ingresos Devengada</t>
  </si>
  <si>
    <t>8.2.4</t>
  </si>
  <si>
    <t>Presupuesto de Egresos Comprometido</t>
  </si>
  <si>
    <t>8.1.5</t>
  </si>
  <si>
    <t>Ley de Ingresos Recaudada</t>
  </si>
  <si>
    <t>8.2.5</t>
  </si>
  <si>
    <t>Presupuesto de Egresos Devengado</t>
  </si>
  <si>
    <t>8.2.6</t>
  </si>
  <si>
    <t>Presupuesto de Egresos Ejercido</t>
  </si>
  <si>
    <t>8.2.7</t>
  </si>
  <si>
    <t>Presupuesto de Egresos Pagado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</si>
</sst>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\-#,##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2" applyFont="1"/>
    <xf numFmtId="0" fontId="2" fillId="0" borderId="0" xfId="3" applyFont="1"/>
    <xf numFmtId="0" fontId="2" fillId="0" borderId="0" xfId="2" applyFont="1" applyFill="1"/>
    <xf numFmtId="0" fontId="2" fillId="0" borderId="0" xfId="3" applyFont="1" applyFill="1"/>
    <xf numFmtId="0" fontId="2" fillId="0" borderId="0" xfId="2" applyFont="1" applyFill="1" applyAlignment="1">
      <alignment horizontal="center"/>
    </xf>
    <xf numFmtId="43" fontId="2" fillId="0" borderId="0" xfId="4" applyFont="1" applyFill="1"/>
    <xf numFmtId="0" fontId="4" fillId="0" borderId="0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right"/>
    </xf>
    <xf numFmtId="0" fontId="4" fillId="0" borderId="0" xfId="2" applyFont="1" applyFill="1"/>
    <xf numFmtId="0" fontId="2" fillId="0" borderId="0" xfId="5" applyNumberFormat="1" applyFont="1" applyFill="1" applyAlignment="1">
      <alignment horizontal="center"/>
    </xf>
    <xf numFmtId="0" fontId="4" fillId="0" borderId="0" xfId="3" applyFont="1" applyFill="1"/>
    <xf numFmtId="0" fontId="5" fillId="0" borderId="0" xfId="2" applyFont="1" applyFill="1" applyAlignment="1">
      <alignment horizontal="right"/>
    </xf>
    <xf numFmtId="0" fontId="6" fillId="0" borderId="0" xfId="2" applyFont="1" applyFill="1"/>
    <xf numFmtId="43" fontId="2" fillId="0" borderId="0" xfId="5" applyFont="1" applyFill="1" applyBorder="1"/>
    <xf numFmtId="0" fontId="7" fillId="0" borderId="0" xfId="2" applyFont="1" applyFill="1"/>
    <xf numFmtId="164" fontId="2" fillId="0" borderId="0" xfId="5" applyNumberFormat="1" applyFont="1" applyFill="1" applyBorder="1"/>
    <xf numFmtId="3" fontId="2" fillId="0" borderId="0" xfId="2" applyNumberFormat="1" applyFont="1" applyFill="1" applyBorder="1" applyAlignment="1">
      <alignment horizontal="right"/>
    </xf>
    <xf numFmtId="43" fontId="2" fillId="0" borderId="0" xfId="5" applyFont="1" applyFill="1" applyBorder="1" applyAlignment="1">
      <alignment horizontal="right"/>
    </xf>
    <xf numFmtId="0" fontId="2" fillId="0" borderId="0" xfId="2" applyFont="1" applyFill="1" applyAlignment="1">
      <alignment horizontal="right"/>
    </xf>
    <xf numFmtId="43" fontId="2" fillId="0" borderId="0" xfId="1" applyFont="1" applyFill="1" applyAlignment="1">
      <alignment horizontal="right"/>
    </xf>
    <xf numFmtId="0" fontId="4" fillId="0" borderId="1" xfId="2" applyFont="1" applyFill="1" applyBorder="1" applyAlignment="1">
      <alignment horizontal="center"/>
    </xf>
    <xf numFmtId="0" fontId="4" fillId="0" borderId="0" xfId="2" applyFont="1" applyFill="1" applyAlignment="1">
      <alignment horizontal="right"/>
    </xf>
    <xf numFmtId="0" fontId="8" fillId="0" borderId="0" xfId="2" applyFont="1" applyFill="1"/>
    <xf numFmtId="164" fontId="4" fillId="0" borderId="0" xfId="2" applyNumberFormat="1" applyFont="1" applyFill="1" applyBorder="1" applyAlignment="1">
      <alignment horizontal="right"/>
    </xf>
    <xf numFmtId="164" fontId="4" fillId="0" borderId="1" xfId="2" applyNumberFormat="1" applyFont="1" applyFill="1" applyBorder="1" applyAlignment="1">
      <alignment horizontal="right"/>
    </xf>
    <xf numFmtId="0" fontId="4" fillId="0" borderId="0" xfId="2" applyFont="1" applyFill="1" applyAlignment="1">
      <alignment horizontal="center"/>
    </xf>
    <xf numFmtId="43" fontId="4" fillId="0" borderId="0" xfId="5" applyFont="1" applyFill="1" applyBorder="1"/>
    <xf numFmtId="43" fontId="4" fillId="0" borderId="1" xfId="5" applyFont="1" applyFill="1" applyBorder="1"/>
    <xf numFmtId="0" fontId="4" fillId="0" borderId="1" xfId="2" applyFont="1" applyFill="1" applyBorder="1"/>
    <xf numFmtId="0" fontId="6" fillId="2" borderId="0" xfId="2" applyFont="1" applyFill="1"/>
    <xf numFmtId="164" fontId="2" fillId="2" borderId="1" xfId="5" applyNumberFormat="1" applyFont="1" applyFill="1" applyBorder="1"/>
    <xf numFmtId="43" fontId="2" fillId="0" borderId="1" xfId="5" applyFont="1" applyFill="1" applyBorder="1"/>
    <xf numFmtId="164" fontId="2" fillId="0" borderId="1" xfId="5" applyNumberFormat="1" applyFont="1" applyFill="1" applyBorder="1"/>
    <xf numFmtId="3" fontId="4" fillId="0" borderId="0" xfId="2" applyNumberFormat="1" applyFont="1" applyFill="1"/>
    <xf numFmtId="3" fontId="4" fillId="0" borderId="0" xfId="2" applyNumberFormat="1" applyFont="1" applyFill="1" applyBorder="1" applyAlignment="1">
      <alignment horizontal="right"/>
    </xf>
    <xf numFmtId="164" fontId="2" fillId="2" borderId="0" xfId="5" applyNumberFormat="1" applyFont="1" applyFill="1" applyBorder="1"/>
    <xf numFmtId="0" fontId="4" fillId="0" borderId="0" xfId="2" applyFont="1" applyFill="1" applyBorder="1"/>
    <xf numFmtId="43" fontId="9" fillId="0" borderId="0" xfId="5" applyFont="1" applyFill="1" applyBorder="1"/>
    <xf numFmtId="3" fontId="4" fillId="0" borderId="0" xfId="2" applyNumberFormat="1" applyFont="1" applyFill="1" applyAlignment="1">
      <alignment horizontal="right"/>
    </xf>
    <xf numFmtId="43" fontId="4" fillId="0" borderId="0" xfId="5" applyFont="1" applyFill="1" applyBorder="1" applyAlignment="1">
      <alignment horizontal="left"/>
    </xf>
    <xf numFmtId="3" fontId="4" fillId="0" borderId="0" xfId="2" applyNumberFormat="1" applyFont="1" applyFill="1" applyAlignment="1">
      <alignment horizontal="center"/>
    </xf>
    <xf numFmtId="0" fontId="10" fillId="0" borderId="0" xfId="2" applyFont="1" applyAlignment="1">
      <alignment horizontal="center"/>
    </xf>
    <xf numFmtId="0" fontId="10" fillId="0" borderId="0" xfId="3" applyFont="1" applyAlignment="1">
      <alignment horizontal="center"/>
    </xf>
    <xf numFmtId="3" fontId="10" fillId="0" borderId="0" xfId="3" applyNumberFormat="1" applyFont="1" applyAlignment="1">
      <alignment horizontal="center"/>
    </xf>
    <xf numFmtId="0" fontId="4" fillId="0" borderId="0" xfId="3" applyFont="1"/>
    <xf numFmtId="0" fontId="4" fillId="0" borderId="0" xfId="3" applyFont="1" applyAlignment="1">
      <alignment horizontal="center"/>
    </xf>
    <xf numFmtId="43" fontId="4" fillId="0" borderId="0" xfId="5" applyFont="1" applyBorder="1"/>
    <xf numFmtId="0" fontId="4" fillId="0" borderId="0" xfId="3" applyFont="1" applyBorder="1" applyAlignment="1">
      <alignment horizontal="center"/>
    </xf>
    <xf numFmtId="0" fontId="4" fillId="0" borderId="0" xfId="3" applyFont="1" applyBorder="1"/>
    <xf numFmtId="0" fontId="3" fillId="0" borderId="0" xfId="2" applyFont="1" applyAlignment="1">
      <alignment horizontal="center"/>
    </xf>
  </cellXfs>
  <cellStyles count="6">
    <cellStyle name="Millares" xfId="1" builtinId="3"/>
    <cellStyle name="Millares 2 2 2 3" xfId="5"/>
    <cellStyle name="Millares 2 2 3" xfId="4"/>
    <cellStyle name="Normal" xfId="0" builtinId="0"/>
    <cellStyle name="Normal 2" xfId="3"/>
    <cellStyle name="Normal 2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30</xdr:row>
      <xdr:rowOff>0</xdr:rowOff>
    </xdr:from>
    <xdr:to>
      <xdr:col>1</xdr:col>
      <xdr:colOff>3762375</xdr:colOff>
      <xdr:row>47</xdr:row>
      <xdr:rowOff>171450</xdr:rowOff>
    </xdr:to>
    <xdr:cxnSp macro="">
      <xdr:nvCxnSpPr>
        <xdr:cNvPr id="2" name="1 Conector rec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95275" y="4953000"/>
          <a:ext cx="3762375" cy="2924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285750</xdr:colOff>
      <xdr:row>30</xdr:row>
      <xdr:rowOff>9525</xdr:rowOff>
    </xdr:from>
    <xdr:to>
      <xdr:col>2</xdr:col>
      <xdr:colOff>9525</xdr:colOff>
      <xdr:row>46</xdr:row>
      <xdr:rowOff>171450</xdr:rowOff>
    </xdr:to>
    <xdr:cxnSp macro="">
      <xdr:nvCxnSpPr>
        <xdr:cNvPr id="3" name="3 Conector recto"/>
        <xdr:cNvCxnSpPr/>
      </xdr:nvCxnSpPr>
      <xdr:spPr>
        <a:xfrm>
          <a:off x="285750" y="4962525"/>
          <a:ext cx="3810000" cy="2752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408855</xdr:colOff>
      <xdr:row>0</xdr:row>
      <xdr:rowOff>0</xdr:rowOff>
    </xdr:from>
    <xdr:to>
      <xdr:col>8</xdr:col>
      <xdr:colOff>800360</xdr:colOff>
      <xdr:row>3</xdr:row>
      <xdr:rowOff>104775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20" t="28399" r="16484" b="36748"/>
        <a:stretch/>
      </xdr:blipFill>
      <xdr:spPr>
        <a:xfrm>
          <a:off x="8724180" y="0"/>
          <a:ext cx="1632732" cy="676275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0</xdr:row>
      <xdr:rowOff>0</xdr:rowOff>
    </xdr:from>
    <xdr:to>
      <xdr:col>1</xdr:col>
      <xdr:colOff>961307</xdr:colOff>
      <xdr:row>2</xdr:row>
      <xdr:rowOff>143716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0"/>
          <a:ext cx="1428032" cy="524716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3762375</xdr:colOff>
      <xdr:row>47</xdr:row>
      <xdr:rowOff>171450</xdr:rowOff>
    </xdr:to>
    <xdr:cxnSp macro="">
      <xdr:nvCxnSpPr>
        <xdr:cNvPr id="6" name="1 Conector rec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95275" y="4953000"/>
          <a:ext cx="3762375" cy="2924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285750</xdr:colOff>
      <xdr:row>30</xdr:row>
      <xdr:rowOff>9525</xdr:rowOff>
    </xdr:from>
    <xdr:to>
      <xdr:col>2</xdr:col>
      <xdr:colOff>9525</xdr:colOff>
      <xdr:row>46</xdr:row>
      <xdr:rowOff>171450</xdr:rowOff>
    </xdr:to>
    <xdr:cxnSp macro="">
      <xdr:nvCxnSpPr>
        <xdr:cNvPr id="7" name="3 Conector recto"/>
        <xdr:cNvCxnSpPr/>
      </xdr:nvCxnSpPr>
      <xdr:spPr>
        <a:xfrm>
          <a:off x="285750" y="4962525"/>
          <a:ext cx="3810000" cy="2752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topLeftCell="A5" zoomScale="66" zoomScaleNormal="66" workbookViewId="0">
      <selection activeCell="O20" sqref="O20"/>
    </sheetView>
  </sheetViews>
  <sheetFormatPr baseColWidth="10" defaultRowHeight="15" x14ac:dyDescent="0.25"/>
  <cols>
    <col min="2" max="2" width="54.28515625" customWidth="1"/>
    <col min="3" max="3" width="16.140625" customWidth="1"/>
    <col min="4" max="4" width="18.28515625" customWidth="1"/>
    <col min="7" max="7" width="63.85546875" customWidth="1"/>
    <col min="8" max="8" width="18.5703125" customWidth="1"/>
    <col min="9" max="9" width="15" customWidth="1"/>
  </cols>
  <sheetData>
    <row r="1" spans="1:10" x14ac:dyDescent="0.25">
      <c r="A1" s="1"/>
      <c r="B1" s="50" t="s">
        <v>0</v>
      </c>
      <c r="C1" s="50"/>
      <c r="D1" s="50"/>
      <c r="E1" s="50"/>
      <c r="F1" s="50"/>
      <c r="G1" s="50"/>
      <c r="H1" s="50"/>
      <c r="I1" s="50"/>
      <c r="J1" s="2"/>
    </row>
    <row r="2" spans="1:10" x14ac:dyDescent="0.25">
      <c r="A2" s="1"/>
      <c r="B2" s="50" t="s">
        <v>1</v>
      </c>
      <c r="C2" s="50"/>
      <c r="D2" s="50"/>
      <c r="E2" s="50"/>
      <c r="F2" s="50"/>
      <c r="G2" s="50"/>
      <c r="H2" s="50"/>
      <c r="I2" s="50"/>
      <c r="J2" s="2"/>
    </row>
    <row r="3" spans="1:10" x14ac:dyDescent="0.25">
      <c r="A3" s="3"/>
      <c r="B3" s="50" t="s">
        <v>2</v>
      </c>
      <c r="C3" s="50"/>
      <c r="D3" s="50"/>
      <c r="E3" s="50"/>
      <c r="F3" s="50"/>
      <c r="G3" s="50"/>
      <c r="H3" s="50"/>
      <c r="I3" s="50"/>
      <c r="J3" s="4"/>
    </row>
    <row r="4" spans="1:10" x14ac:dyDescent="0.25">
      <c r="A4" s="3"/>
      <c r="B4" s="3"/>
      <c r="C4" s="5"/>
      <c r="D4" s="6"/>
      <c r="E4" s="3"/>
      <c r="F4" s="3"/>
      <c r="G4" s="3"/>
      <c r="H4" s="7"/>
      <c r="I4" s="8"/>
      <c r="J4" s="4"/>
    </row>
    <row r="5" spans="1:10" x14ac:dyDescent="0.25">
      <c r="A5" s="9"/>
      <c r="B5" s="9"/>
      <c r="C5" s="5">
        <v>2026</v>
      </c>
      <c r="D5" s="10">
        <v>2025</v>
      </c>
      <c r="E5" s="9"/>
      <c r="F5" s="9"/>
      <c r="G5" s="9"/>
      <c r="H5" s="5">
        <v>2026</v>
      </c>
      <c r="I5" s="10">
        <v>2025</v>
      </c>
      <c r="J5" s="11"/>
    </row>
    <row r="6" spans="1:10" x14ac:dyDescent="0.25">
      <c r="A6" s="12">
        <v>1</v>
      </c>
      <c r="B6" s="3" t="s">
        <v>3</v>
      </c>
      <c r="C6" s="9"/>
      <c r="D6" s="9"/>
      <c r="E6" s="9"/>
      <c r="F6" s="12">
        <v>2</v>
      </c>
      <c r="G6" s="3" t="s">
        <v>4</v>
      </c>
      <c r="H6" s="9"/>
      <c r="I6" s="9"/>
      <c r="J6" s="11"/>
    </row>
    <row r="7" spans="1:10" x14ac:dyDescent="0.25">
      <c r="A7" s="12">
        <v>1.1000000000000001</v>
      </c>
      <c r="B7" s="13" t="s">
        <v>5</v>
      </c>
      <c r="C7" s="14"/>
      <c r="D7" s="14"/>
      <c r="E7" s="9"/>
      <c r="F7" s="12">
        <v>2.1</v>
      </c>
      <c r="G7" s="13" t="s">
        <v>6</v>
      </c>
      <c r="H7" s="14"/>
      <c r="I7" s="14"/>
      <c r="J7" s="11"/>
    </row>
    <row r="8" spans="1:10" x14ac:dyDescent="0.25">
      <c r="A8" s="15" t="s">
        <v>7</v>
      </c>
      <c r="B8" s="9" t="s">
        <v>8</v>
      </c>
      <c r="C8" s="16">
        <v>4978665.63</v>
      </c>
      <c r="D8" s="16">
        <v>6015609.2800000003</v>
      </c>
      <c r="E8" s="9"/>
      <c r="F8" s="15" t="s">
        <v>9</v>
      </c>
      <c r="G8" s="9" t="s">
        <v>10</v>
      </c>
      <c r="H8" s="17">
        <v>189842969.31</v>
      </c>
      <c r="I8" s="17">
        <v>187784297.06</v>
      </c>
      <c r="J8" s="11"/>
    </row>
    <row r="9" spans="1:10" x14ac:dyDescent="0.25">
      <c r="A9" s="15" t="s">
        <v>11</v>
      </c>
      <c r="B9" s="9" t="s">
        <v>12</v>
      </c>
      <c r="C9" s="16">
        <v>197830242.87</v>
      </c>
      <c r="D9" s="16">
        <v>195286029.03999999</v>
      </c>
      <c r="E9" s="9"/>
      <c r="F9" s="15" t="s">
        <v>13</v>
      </c>
      <c r="G9" s="9" t="s">
        <v>14</v>
      </c>
      <c r="H9" s="17">
        <v>24747856.989999998</v>
      </c>
      <c r="I9" s="17">
        <v>25498778.559999999</v>
      </c>
      <c r="J9" s="11"/>
    </row>
    <row r="10" spans="1:10" x14ac:dyDescent="0.25">
      <c r="A10" s="15" t="s">
        <v>15</v>
      </c>
      <c r="B10" s="9" t="s">
        <v>16</v>
      </c>
      <c r="C10" s="16">
        <v>24493.49</v>
      </c>
      <c r="D10" s="16">
        <v>24493.49</v>
      </c>
      <c r="E10" s="9"/>
      <c r="F10" s="15" t="s">
        <v>17</v>
      </c>
      <c r="G10" s="9" t="s">
        <v>18</v>
      </c>
      <c r="H10" s="8"/>
      <c r="I10" s="18"/>
      <c r="J10" s="11"/>
    </row>
    <row r="11" spans="1:10" x14ac:dyDescent="0.25">
      <c r="A11" s="15" t="s">
        <v>19</v>
      </c>
      <c r="B11" s="9" t="s">
        <v>20</v>
      </c>
      <c r="C11" s="16"/>
      <c r="D11" s="16"/>
      <c r="E11" s="9"/>
      <c r="F11" s="15" t="s">
        <v>21</v>
      </c>
      <c r="G11" s="9" t="s">
        <v>22</v>
      </c>
      <c r="H11" s="8"/>
      <c r="I11" s="18"/>
      <c r="J11" s="11"/>
    </row>
    <row r="12" spans="1:10" x14ac:dyDescent="0.25">
      <c r="A12" s="15" t="s">
        <v>23</v>
      </c>
      <c r="B12" s="9" t="s">
        <v>24</v>
      </c>
      <c r="C12" s="16">
        <v>297094.02</v>
      </c>
      <c r="D12" s="16">
        <v>297094.02</v>
      </c>
      <c r="E12" s="9"/>
      <c r="F12" s="15" t="s">
        <v>25</v>
      </c>
      <c r="G12" s="9" t="s">
        <v>26</v>
      </c>
      <c r="H12" s="8"/>
      <c r="I12" s="18"/>
      <c r="J12" s="11"/>
    </row>
    <row r="13" spans="1:10" x14ac:dyDescent="0.25">
      <c r="A13" s="15" t="s">
        <v>27</v>
      </c>
      <c r="B13" s="9" t="s">
        <v>28</v>
      </c>
      <c r="C13" s="16"/>
      <c r="D13" s="16"/>
      <c r="E13" s="9"/>
      <c r="F13" s="15" t="s">
        <v>29</v>
      </c>
      <c r="G13" s="9" t="s">
        <v>30</v>
      </c>
      <c r="H13" s="19"/>
      <c r="I13" s="19"/>
      <c r="J13" s="11"/>
    </row>
    <row r="14" spans="1:10" x14ac:dyDescent="0.25">
      <c r="A14" s="15" t="s">
        <v>31</v>
      </c>
      <c r="B14" s="9" t="s">
        <v>32</v>
      </c>
      <c r="C14" s="16"/>
      <c r="D14" s="16"/>
      <c r="E14" s="9"/>
      <c r="F14" s="15" t="s">
        <v>33</v>
      </c>
      <c r="G14" s="9" t="s">
        <v>34</v>
      </c>
      <c r="H14" s="8"/>
      <c r="I14" s="19"/>
      <c r="J14" s="11"/>
    </row>
    <row r="15" spans="1:10" x14ac:dyDescent="0.25">
      <c r="A15" s="9"/>
      <c r="B15" s="9"/>
      <c r="C15" s="7"/>
      <c r="D15" s="7"/>
      <c r="E15" s="9"/>
      <c r="F15" s="15" t="s">
        <v>35</v>
      </c>
      <c r="G15" s="9" t="s">
        <v>36</v>
      </c>
      <c r="H15" s="20">
        <v>0</v>
      </c>
      <c r="I15" s="19"/>
      <c r="J15" s="11"/>
    </row>
    <row r="16" spans="1:10" x14ac:dyDescent="0.25">
      <c r="A16" s="9"/>
      <c r="B16" s="9"/>
      <c r="C16" s="21"/>
      <c r="D16" s="21"/>
      <c r="E16" s="9"/>
      <c r="F16" s="9"/>
      <c r="G16" s="9"/>
      <c r="H16" s="22"/>
      <c r="I16" s="22"/>
      <c r="J16" s="11"/>
    </row>
    <row r="17" spans="1:10" x14ac:dyDescent="0.25">
      <c r="A17" s="9"/>
      <c r="B17" s="23" t="s">
        <v>37</v>
      </c>
      <c r="C17" s="24">
        <f>SUM(C8:C15)</f>
        <v>203130496.01000002</v>
      </c>
      <c r="D17" s="24">
        <f>SUM(D8:D15)</f>
        <v>201623225.83000001</v>
      </c>
      <c r="E17" s="9"/>
      <c r="F17" s="9"/>
      <c r="G17" s="23" t="s">
        <v>38</v>
      </c>
      <c r="H17" s="25">
        <f>SUM(H8:H16)</f>
        <v>214590826.30000001</v>
      </c>
      <c r="I17" s="25">
        <f>SUM(I8:I16)</f>
        <v>213283075.62</v>
      </c>
      <c r="J17" s="11"/>
    </row>
    <row r="18" spans="1:10" x14ac:dyDescent="0.25">
      <c r="A18" s="9"/>
      <c r="B18" s="9"/>
      <c r="C18" s="26"/>
      <c r="D18" s="26"/>
      <c r="E18" s="9"/>
      <c r="F18" s="9"/>
      <c r="G18" s="9"/>
      <c r="H18" s="9"/>
      <c r="I18" s="9"/>
      <c r="J18" s="11"/>
    </row>
    <row r="19" spans="1:10" x14ac:dyDescent="0.25">
      <c r="A19" s="12">
        <v>1.2</v>
      </c>
      <c r="B19" s="13" t="s">
        <v>39</v>
      </c>
      <c r="C19" s="14"/>
      <c r="D19" s="14"/>
      <c r="E19" s="9"/>
      <c r="F19" s="12">
        <v>2.2000000000000002</v>
      </c>
      <c r="G19" s="13" t="s">
        <v>40</v>
      </c>
      <c r="H19" s="9"/>
      <c r="I19" s="9"/>
      <c r="J19" s="11"/>
    </row>
    <row r="20" spans="1:10" x14ac:dyDescent="0.25">
      <c r="A20" s="15" t="s">
        <v>41</v>
      </c>
      <c r="B20" s="9" t="s">
        <v>42</v>
      </c>
      <c r="C20" s="26"/>
      <c r="D20" s="27"/>
      <c r="E20" s="9"/>
      <c r="F20" s="15" t="s">
        <v>43</v>
      </c>
      <c r="G20" s="9" t="s">
        <v>44</v>
      </c>
      <c r="H20" s="9"/>
      <c r="I20" s="9"/>
      <c r="J20" s="11"/>
    </row>
    <row r="21" spans="1:10" x14ac:dyDescent="0.25">
      <c r="A21" s="15" t="s">
        <v>45</v>
      </c>
      <c r="B21" s="9" t="s">
        <v>46</v>
      </c>
      <c r="C21" s="26"/>
      <c r="D21" s="9"/>
      <c r="E21" s="9"/>
      <c r="F21" s="15" t="s">
        <v>47</v>
      </c>
      <c r="G21" s="9" t="s">
        <v>48</v>
      </c>
      <c r="H21" s="7"/>
      <c r="I21" s="27"/>
      <c r="J21" s="11"/>
    </row>
    <row r="22" spans="1:10" x14ac:dyDescent="0.25">
      <c r="A22" s="15" t="s">
        <v>49</v>
      </c>
      <c r="B22" s="9" t="s">
        <v>50</v>
      </c>
      <c r="C22" s="16">
        <v>143556626.44999999</v>
      </c>
      <c r="D22" s="16">
        <f>+C22</f>
        <v>143556626.44999999</v>
      </c>
      <c r="E22" s="9"/>
      <c r="F22" s="15" t="s">
        <v>51</v>
      </c>
      <c r="G22" s="9" t="s">
        <v>52</v>
      </c>
      <c r="H22" s="9"/>
      <c r="I22" s="27"/>
      <c r="J22" s="11"/>
    </row>
    <row r="23" spans="1:10" x14ac:dyDescent="0.25">
      <c r="A23" s="15" t="s">
        <v>53</v>
      </c>
      <c r="B23" s="9" t="s">
        <v>54</v>
      </c>
      <c r="C23" s="16">
        <v>11291924.98</v>
      </c>
      <c r="D23" s="16">
        <v>8641878.4299999997</v>
      </c>
      <c r="E23" s="9"/>
      <c r="F23" s="15" t="s">
        <v>55</v>
      </c>
      <c r="G23" s="9" t="s">
        <v>56</v>
      </c>
      <c r="H23" s="7"/>
      <c r="I23" s="9"/>
      <c r="J23" s="11"/>
    </row>
    <row r="24" spans="1:10" x14ac:dyDescent="0.25">
      <c r="A24" s="15" t="s">
        <v>57</v>
      </c>
      <c r="B24" s="9" t="s">
        <v>58</v>
      </c>
      <c r="C24" s="16">
        <v>4580</v>
      </c>
      <c r="D24" s="16">
        <v>4580</v>
      </c>
      <c r="E24" s="9"/>
      <c r="F24" s="15" t="s">
        <v>59</v>
      </c>
      <c r="G24" s="9" t="s">
        <v>60</v>
      </c>
      <c r="H24" s="9"/>
      <c r="I24" s="27"/>
      <c r="J24" s="11"/>
    </row>
    <row r="25" spans="1:10" x14ac:dyDescent="0.25">
      <c r="A25" s="15" t="s">
        <v>61</v>
      </c>
      <c r="B25" s="9" t="s">
        <v>62</v>
      </c>
      <c r="C25" s="16">
        <v>-5200106.1100000003</v>
      </c>
      <c r="D25" s="16">
        <f>+C25</f>
        <v>-5200106.1100000003</v>
      </c>
      <c r="E25" s="9"/>
      <c r="F25" s="15" t="s">
        <v>63</v>
      </c>
      <c r="G25" s="9" t="s">
        <v>64</v>
      </c>
      <c r="H25" s="9"/>
      <c r="I25" s="9"/>
      <c r="J25" s="11"/>
    </row>
    <row r="26" spans="1:10" x14ac:dyDescent="0.25">
      <c r="A26" s="15" t="s">
        <v>65</v>
      </c>
      <c r="B26" s="9" t="s">
        <v>66</v>
      </c>
      <c r="C26" s="16">
        <v>950875.05</v>
      </c>
      <c r="D26" s="16">
        <f>+C26</f>
        <v>950875.05</v>
      </c>
      <c r="E26" s="9"/>
      <c r="F26" s="9"/>
      <c r="G26" s="3"/>
      <c r="H26" s="9"/>
      <c r="I26" s="9"/>
      <c r="J26" s="11"/>
    </row>
    <row r="27" spans="1:10" x14ac:dyDescent="0.25">
      <c r="A27" s="15" t="s">
        <v>67</v>
      </c>
      <c r="B27" s="9" t="s">
        <v>68</v>
      </c>
      <c r="C27" s="16"/>
      <c r="D27" s="16"/>
      <c r="E27" s="9"/>
      <c r="F27" s="9"/>
      <c r="G27" s="3"/>
      <c r="H27" s="9"/>
      <c r="I27" s="9"/>
      <c r="J27" s="11"/>
    </row>
    <row r="28" spans="1:10" x14ac:dyDescent="0.25">
      <c r="A28" s="15" t="s">
        <v>69</v>
      </c>
      <c r="B28" s="9" t="s">
        <v>70</v>
      </c>
      <c r="C28" s="16"/>
      <c r="D28" s="16"/>
      <c r="E28" s="9"/>
      <c r="F28" s="9"/>
      <c r="G28" s="3"/>
      <c r="H28" s="9"/>
      <c r="I28" s="9"/>
      <c r="J28" s="11"/>
    </row>
    <row r="29" spans="1:10" x14ac:dyDescent="0.25">
      <c r="A29" s="9"/>
      <c r="B29" s="9"/>
      <c r="C29" s="21"/>
      <c r="D29" s="28"/>
      <c r="E29" s="9"/>
      <c r="F29" s="9"/>
      <c r="G29" s="3"/>
      <c r="H29" s="9"/>
      <c r="I29" s="9"/>
      <c r="J29" s="11"/>
    </row>
    <row r="30" spans="1:10" x14ac:dyDescent="0.25">
      <c r="A30" s="29"/>
      <c r="B30" s="23" t="s">
        <v>71</v>
      </c>
      <c r="C30" s="24">
        <f>SUM(C22:C29)</f>
        <v>150603900.36999997</v>
      </c>
      <c r="D30" s="24">
        <f>SUM(D22:D29)</f>
        <v>147953853.81999999</v>
      </c>
      <c r="E30" s="9"/>
      <c r="F30" s="9"/>
      <c r="G30" s="23" t="s">
        <v>72</v>
      </c>
      <c r="H30" s="25">
        <v>0</v>
      </c>
      <c r="I30" s="25">
        <v>0</v>
      </c>
      <c r="J30" s="11"/>
    </row>
    <row r="31" spans="1:10" x14ac:dyDescent="0.25">
      <c r="A31" s="9"/>
      <c r="B31" s="9"/>
      <c r="C31" s="26"/>
      <c r="D31" s="27"/>
      <c r="E31" s="9"/>
      <c r="F31" s="9"/>
      <c r="G31" s="30" t="s">
        <v>73</v>
      </c>
      <c r="H31" s="31">
        <f>+H17</f>
        <v>214590826.30000001</v>
      </c>
      <c r="I31" s="31">
        <f>+I17</f>
        <v>213283075.62</v>
      </c>
      <c r="J31" s="11"/>
    </row>
    <row r="32" spans="1:10" x14ac:dyDescent="0.25">
      <c r="A32" s="9"/>
      <c r="B32" s="9"/>
      <c r="C32" s="26"/>
      <c r="D32" s="27"/>
      <c r="E32" s="9"/>
      <c r="F32" s="9"/>
      <c r="G32" s="9"/>
      <c r="H32" s="7"/>
      <c r="I32" s="27"/>
      <c r="J32" s="11"/>
    </row>
    <row r="33" spans="1:10" x14ac:dyDescent="0.25">
      <c r="A33" s="9"/>
      <c r="B33" s="9"/>
      <c r="C33" s="26"/>
      <c r="D33" s="27"/>
      <c r="E33" s="9"/>
      <c r="F33" s="12">
        <v>3</v>
      </c>
      <c r="G33" s="3" t="s">
        <v>74</v>
      </c>
      <c r="H33" s="7"/>
      <c r="I33" s="27"/>
      <c r="J33" s="11"/>
    </row>
    <row r="34" spans="1:10" x14ac:dyDescent="0.25">
      <c r="A34" s="9"/>
      <c r="B34" s="9"/>
      <c r="C34" s="26"/>
      <c r="D34" s="27"/>
      <c r="E34" s="9"/>
      <c r="F34" s="12">
        <v>3.1</v>
      </c>
      <c r="G34" s="13" t="s">
        <v>75</v>
      </c>
      <c r="H34" s="32">
        <v>0</v>
      </c>
      <c r="I34" s="32">
        <v>0</v>
      </c>
      <c r="J34" s="11"/>
    </row>
    <row r="35" spans="1:10" x14ac:dyDescent="0.25">
      <c r="A35" s="9"/>
      <c r="B35" s="9"/>
      <c r="C35" s="26"/>
      <c r="D35" s="27"/>
      <c r="E35" s="9"/>
      <c r="F35" s="15" t="s">
        <v>76</v>
      </c>
      <c r="G35" s="9" t="s">
        <v>77</v>
      </c>
      <c r="H35" s="7"/>
      <c r="I35" s="27"/>
      <c r="J35" s="11"/>
    </row>
    <row r="36" spans="1:10" x14ac:dyDescent="0.25">
      <c r="A36" s="9"/>
      <c r="B36" s="9"/>
      <c r="C36" s="26"/>
      <c r="D36" s="27"/>
      <c r="E36" s="9"/>
      <c r="F36" s="15" t="s">
        <v>78</v>
      </c>
      <c r="G36" s="9" t="s">
        <v>79</v>
      </c>
      <c r="H36" s="7"/>
      <c r="I36" s="27"/>
      <c r="J36" s="11"/>
    </row>
    <row r="37" spans="1:10" x14ac:dyDescent="0.25">
      <c r="A37" s="9"/>
      <c r="B37" s="9"/>
      <c r="C37" s="26"/>
      <c r="D37" s="27"/>
      <c r="E37" s="9"/>
      <c r="F37" s="15" t="s">
        <v>80</v>
      </c>
      <c r="G37" s="9" t="s">
        <v>81</v>
      </c>
      <c r="H37" s="7"/>
      <c r="I37" s="27"/>
      <c r="J37" s="11"/>
    </row>
    <row r="38" spans="1:10" x14ac:dyDescent="0.25">
      <c r="A38" s="9"/>
      <c r="B38" s="9"/>
      <c r="C38" s="26"/>
      <c r="D38" s="27"/>
      <c r="E38" s="9"/>
      <c r="F38" s="12">
        <v>3.2</v>
      </c>
      <c r="G38" s="13" t="s">
        <v>82</v>
      </c>
      <c r="H38" s="33">
        <f>+H39+H40</f>
        <v>139143570.08000001</v>
      </c>
      <c r="I38" s="33">
        <f>+I39+I40</f>
        <v>136294004.03</v>
      </c>
      <c r="J38" s="11"/>
    </row>
    <row r="39" spans="1:10" x14ac:dyDescent="0.25">
      <c r="A39" s="9"/>
      <c r="B39" s="9"/>
      <c r="C39" s="26"/>
      <c r="D39" s="27"/>
      <c r="E39" s="9"/>
      <c r="F39" s="15" t="s">
        <v>83</v>
      </c>
      <c r="G39" s="9" t="s">
        <v>84</v>
      </c>
      <c r="H39" s="34">
        <v>2849566.05</v>
      </c>
      <c r="I39" s="34">
        <v>1780175.77</v>
      </c>
      <c r="J39" s="11"/>
    </row>
    <row r="40" spans="1:10" x14ac:dyDescent="0.25">
      <c r="A40" s="9"/>
      <c r="B40" s="9"/>
      <c r="C40" s="26"/>
      <c r="D40" s="27"/>
      <c r="E40" s="9"/>
      <c r="F40" s="15" t="s">
        <v>85</v>
      </c>
      <c r="G40" s="9" t="s">
        <v>86</v>
      </c>
      <c r="H40" s="34">
        <v>136294004.03</v>
      </c>
      <c r="I40" s="34">
        <v>134513828.25999999</v>
      </c>
      <c r="J40" s="11"/>
    </row>
    <row r="41" spans="1:10" x14ac:dyDescent="0.25">
      <c r="A41" s="9"/>
      <c r="B41" s="9"/>
      <c r="C41" s="26"/>
      <c r="D41" s="27"/>
      <c r="E41" s="9"/>
      <c r="F41" s="15" t="s">
        <v>87</v>
      </c>
      <c r="G41" s="9" t="s">
        <v>88</v>
      </c>
      <c r="H41" s="9"/>
      <c r="I41" s="9"/>
      <c r="J41" s="11"/>
    </row>
    <row r="42" spans="1:10" x14ac:dyDescent="0.25">
      <c r="A42" s="9"/>
      <c r="B42" s="9"/>
      <c r="C42" s="26"/>
      <c r="D42" s="27"/>
      <c r="E42" s="9"/>
      <c r="F42" s="15" t="s">
        <v>89</v>
      </c>
      <c r="G42" s="9" t="s">
        <v>90</v>
      </c>
      <c r="H42" s="3"/>
      <c r="I42" s="14"/>
      <c r="J42" s="11"/>
    </row>
    <row r="43" spans="1:10" x14ac:dyDescent="0.25">
      <c r="A43" s="9"/>
      <c r="B43" s="9"/>
      <c r="C43" s="26"/>
      <c r="D43" s="27"/>
      <c r="E43" s="9"/>
      <c r="F43" s="15" t="s">
        <v>91</v>
      </c>
      <c r="G43" s="9" t="s">
        <v>92</v>
      </c>
      <c r="H43" s="7"/>
      <c r="I43" s="27"/>
      <c r="J43" s="11"/>
    </row>
    <row r="44" spans="1:10" x14ac:dyDescent="0.25">
      <c r="A44" s="9"/>
      <c r="B44" s="9"/>
      <c r="C44" s="26"/>
      <c r="D44" s="27"/>
      <c r="E44" s="9"/>
      <c r="F44" s="12">
        <v>3.3</v>
      </c>
      <c r="G44" s="13" t="s">
        <v>93</v>
      </c>
      <c r="H44" s="33">
        <v>0</v>
      </c>
      <c r="I44" s="33">
        <v>0</v>
      </c>
      <c r="J44" s="11"/>
    </row>
    <row r="45" spans="1:10" x14ac:dyDescent="0.25">
      <c r="A45" s="9"/>
      <c r="B45" s="9"/>
      <c r="C45" s="26"/>
      <c r="D45" s="27"/>
      <c r="E45" s="9"/>
      <c r="F45" s="15" t="s">
        <v>94</v>
      </c>
      <c r="G45" s="9" t="s">
        <v>95</v>
      </c>
      <c r="H45" s="7"/>
      <c r="I45" s="27"/>
      <c r="J45" s="11"/>
    </row>
    <row r="46" spans="1:10" x14ac:dyDescent="0.25">
      <c r="A46" s="9"/>
      <c r="B46" s="9"/>
      <c r="C46" s="26"/>
      <c r="D46" s="27"/>
      <c r="E46" s="9"/>
      <c r="F46" s="15" t="s">
        <v>96</v>
      </c>
      <c r="G46" s="9" t="s">
        <v>97</v>
      </c>
      <c r="H46" s="35">
        <v>0</v>
      </c>
      <c r="I46" s="35">
        <v>0</v>
      </c>
      <c r="J46" s="11"/>
    </row>
    <row r="47" spans="1:10" x14ac:dyDescent="0.25">
      <c r="A47" s="9"/>
      <c r="B47" s="9"/>
      <c r="C47" s="21"/>
      <c r="D47" s="28"/>
      <c r="E47" s="9"/>
      <c r="F47" s="9"/>
      <c r="G47" s="30" t="s">
        <v>98</v>
      </c>
      <c r="H47" s="31">
        <f>+H38</f>
        <v>139143570.08000001</v>
      </c>
      <c r="I47" s="31">
        <v>136294004.03</v>
      </c>
      <c r="J47" s="11"/>
    </row>
    <row r="48" spans="1:10" x14ac:dyDescent="0.25">
      <c r="A48" s="9"/>
      <c r="B48" s="30" t="s">
        <v>99</v>
      </c>
      <c r="C48" s="36">
        <f>+C30+C17</f>
        <v>353734396.38</v>
      </c>
      <c r="D48" s="36">
        <f>+D30+D17</f>
        <v>349577079.64999998</v>
      </c>
      <c r="E48" s="9"/>
      <c r="F48" s="9"/>
      <c r="G48" s="30" t="s">
        <v>100</v>
      </c>
      <c r="H48" s="31">
        <f>+H47+H31</f>
        <v>353734396.38</v>
      </c>
      <c r="I48" s="31">
        <f>+I47+I31</f>
        <v>349577079.64999998</v>
      </c>
      <c r="J48" s="11"/>
    </row>
    <row r="49" spans="1:10" x14ac:dyDescent="0.25">
      <c r="A49" s="9"/>
      <c r="B49" s="9"/>
      <c r="C49" s="26"/>
      <c r="D49" s="27"/>
      <c r="E49" s="9"/>
      <c r="F49" s="9"/>
      <c r="G49" s="9"/>
      <c r="H49" s="7"/>
      <c r="I49" s="27"/>
      <c r="J49" s="11"/>
    </row>
    <row r="50" spans="1:10" x14ac:dyDescent="0.25">
      <c r="A50" s="12">
        <v>8.1</v>
      </c>
      <c r="B50" s="3" t="s">
        <v>101</v>
      </c>
      <c r="C50" s="37"/>
      <c r="D50" s="38"/>
      <c r="E50" s="9"/>
      <c r="F50" s="12">
        <v>8.1999999999999993</v>
      </c>
      <c r="G50" s="3" t="s">
        <v>102</v>
      </c>
      <c r="H50" s="3"/>
      <c r="I50" s="14"/>
      <c r="J50" s="11"/>
    </row>
    <row r="51" spans="1:10" x14ac:dyDescent="0.25">
      <c r="A51" s="15" t="s">
        <v>103</v>
      </c>
      <c r="B51" s="9" t="s">
        <v>104</v>
      </c>
      <c r="C51" s="39">
        <v>118700000</v>
      </c>
      <c r="D51" s="40"/>
      <c r="E51" s="9"/>
      <c r="F51" s="15" t="s">
        <v>105</v>
      </c>
      <c r="G51" s="9" t="s">
        <v>106</v>
      </c>
      <c r="H51" s="39">
        <v>118700000</v>
      </c>
      <c r="I51" s="40"/>
      <c r="J51" s="11"/>
    </row>
    <row r="52" spans="1:10" x14ac:dyDescent="0.25">
      <c r="A52" s="15" t="s">
        <v>107</v>
      </c>
      <c r="B52" s="9" t="s">
        <v>108</v>
      </c>
      <c r="C52" s="39">
        <v>70239914.829999998</v>
      </c>
      <c r="D52" s="40"/>
      <c r="E52" s="9"/>
      <c r="F52" s="15" t="s">
        <v>109</v>
      </c>
      <c r="G52" s="9" t="s">
        <v>110</v>
      </c>
      <c r="H52" s="39">
        <v>72103648.200000003</v>
      </c>
      <c r="I52" s="40"/>
      <c r="J52" s="11"/>
    </row>
    <row r="53" spans="1:10" x14ac:dyDescent="0.25">
      <c r="A53" s="15" t="s">
        <v>111</v>
      </c>
      <c r="B53" s="9" t="s">
        <v>112</v>
      </c>
      <c r="C53" s="39">
        <v>0</v>
      </c>
      <c r="D53" s="40"/>
      <c r="E53" s="9"/>
      <c r="F53" s="15" t="s">
        <v>113</v>
      </c>
      <c r="G53" s="9" t="s">
        <v>114</v>
      </c>
      <c r="H53" s="39">
        <v>0</v>
      </c>
      <c r="I53" s="40"/>
      <c r="J53" s="11"/>
    </row>
    <row r="54" spans="1:10" x14ac:dyDescent="0.25">
      <c r="A54" s="15" t="s">
        <v>115</v>
      </c>
      <c r="B54" s="9" t="s">
        <v>116</v>
      </c>
      <c r="C54" s="39">
        <v>48470085.170000002</v>
      </c>
      <c r="D54" s="40"/>
      <c r="E54" s="9"/>
      <c r="F54" s="15" t="s">
        <v>117</v>
      </c>
      <c r="G54" s="9" t="s">
        <v>118</v>
      </c>
      <c r="H54" s="39">
        <v>46596351.799999997</v>
      </c>
      <c r="I54" s="40"/>
      <c r="J54" s="11"/>
    </row>
    <row r="55" spans="1:10" x14ac:dyDescent="0.25">
      <c r="A55" s="15" t="s">
        <v>119</v>
      </c>
      <c r="B55" s="9" t="s">
        <v>120</v>
      </c>
      <c r="C55" s="39">
        <v>48465085.170000002</v>
      </c>
      <c r="D55" s="40"/>
      <c r="E55" s="9"/>
      <c r="F55" s="15" t="s">
        <v>121</v>
      </c>
      <c r="G55" s="9" t="s">
        <v>122</v>
      </c>
      <c r="H55" s="39">
        <v>46511363.289999999</v>
      </c>
      <c r="I55" s="40"/>
      <c r="J55" s="11"/>
    </row>
    <row r="56" spans="1:10" x14ac:dyDescent="0.25">
      <c r="A56" s="9"/>
      <c r="B56" s="9"/>
      <c r="C56" s="41"/>
      <c r="D56" s="38"/>
      <c r="E56" s="9"/>
      <c r="F56" s="15" t="s">
        <v>123</v>
      </c>
      <c r="G56" s="9" t="s">
        <v>124</v>
      </c>
      <c r="H56" s="39">
        <v>44421277.439999998</v>
      </c>
      <c r="I56" s="40"/>
      <c r="J56" s="11"/>
    </row>
    <row r="57" spans="1:10" x14ac:dyDescent="0.25">
      <c r="A57" s="9"/>
      <c r="B57" s="9"/>
      <c r="C57" s="26"/>
      <c r="D57" s="27"/>
      <c r="E57" s="9"/>
      <c r="F57" s="15" t="s">
        <v>125</v>
      </c>
      <c r="G57" s="9" t="s">
        <v>126</v>
      </c>
      <c r="H57" s="39">
        <v>44409527.439999998</v>
      </c>
      <c r="I57" s="40"/>
      <c r="J57" s="11"/>
    </row>
    <row r="58" spans="1:10" x14ac:dyDescent="0.25">
      <c r="A58" s="9"/>
      <c r="B58" s="42"/>
      <c r="C58" s="42"/>
      <c r="D58" s="42"/>
      <c r="E58" s="9"/>
      <c r="F58" s="9"/>
      <c r="G58" s="42"/>
      <c r="H58" s="42"/>
      <c r="I58" s="42"/>
      <c r="J58" s="11"/>
    </row>
    <row r="59" spans="1:10" x14ac:dyDescent="0.25">
      <c r="A59" s="11"/>
      <c r="B59" s="43"/>
      <c r="C59" s="43"/>
      <c r="D59" s="43"/>
      <c r="E59" s="11"/>
      <c r="F59" s="11"/>
      <c r="G59" s="43"/>
      <c r="H59" s="43"/>
      <c r="I59" s="43"/>
      <c r="J59" s="11"/>
    </row>
    <row r="60" spans="1:10" x14ac:dyDescent="0.25">
      <c r="A60" s="11"/>
      <c r="B60" s="43"/>
      <c r="C60" s="43"/>
      <c r="D60" s="43"/>
      <c r="E60" s="11"/>
      <c r="F60" s="11"/>
      <c r="G60" s="43"/>
      <c r="H60" s="43"/>
      <c r="I60" s="43"/>
      <c r="J60" s="11"/>
    </row>
    <row r="61" spans="1:10" x14ac:dyDescent="0.25">
      <c r="A61" s="11"/>
      <c r="B61" s="43"/>
      <c r="C61" s="43"/>
      <c r="D61" s="43"/>
      <c r="E61" s="11"/>
      <c r="F61" s="11"/>
      <c r="G61" s="43"/>
      <c r="H61" s="44"/>
      <c r="I61" s="43"/>
      <c r="J61" s="11"/>
    </row>
    <row r="62" spans="1:10" x14ac:dyDescent="0.25">
      <c r="A62" s="11"/>
      <c r="B62" s="43"/>
      <c r="C62" s="43"/>
      <c r="D62" s="43"/>
      <c r="E62" s="11"/>
      <c r="F62" s="11"/>
      <c r="G62" s="43"/>
      <c r="H62" s="44"/>
      <c r="I62" s="43"/>
      <c r="J62" s="11"/>
    </row>
    <row r="63" spans="1:10" x14ac:dyDescent="0.25">
      <c r="A63" s="11"/>
      <c r="B63" s="45"/>
      <c r="C63" s="46"/>
      <c r="D63" s="47"/>
      <c r="E63" s="11"/>
      <c r="F63" s="11"/>
      <c r="G63" s="45"/>
      <c r="H63" s="48"/>
      <c r="I63" s="49"/>
      <c r="J63" s="11"/>
    </row>
  </sheetData>
  <mergeCells count="3">
    <mergeCell ref="B1:I1"/>
    <mergeCell ref="B2:I2"/>
    <mergeCell ref="B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</dc:creator>
  <cp:lastModifiedBy>ERICK</cp:lastModifiedBy>
  <dcterms:created xsi:type="dcterms:W3CDTF">2026-08-05T20:19:27Z</dcterms:created>
  <dcterms:modified xsi:type="dcterms:W3CDTF">2026-08-07T17:46:01Z</dcterms:modified>
</cp:coreProperties>
</file>