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CK\Desktop\SAIDA\SEVAC SAIDA\2 TRIMESTRE 2026\lic\"/>
    </mc:Choice>
  </mc:AlternateContent>
  <bookViews>
    <workbookView xWindow="0" yWindow="0" windowWidth="21600" windowHeight="9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9" i="1" l="1"/>
  <c r="F49" i="1"/>
  <c r="E49" i="1"/>
  <c r="D49" i="1"/>
  <c r="C49" i="1"/>
  <c r="H44" i="1"/>
  <c r="H38" i="1"/>
  <c r="E38" i="1"/>
  <c r="H31" i="1"/>
  <c r="H49" i="1" s="1"/>
  <c r="E31" i="1"/>
  <c r="F24" i="1"/>
  <c r="D24" i="1"/>
  <c r="C24" i="1"/>
  <c r="H21" i="1"/>
  <c r="E21" i="1"/>
  <c r="H20" i="1"/>
  <c r="E20" i="1"/>
  <c r="G12" i="1"/>
  <c r="G24" i="1" s="1"/>
  <c r="E12" i="1"/>
  <c r="E24" i="1" s="1"/>
  <c r="H12" i="1" l="1"/>
  <c r="H24" i="1" s="1"/>
</calcChain>
</file>

<file path=xl/sharedStrings.xml><?xml version="1.0" encoding="utf-8"?>
<sst xmlns="http://schemas.openxmlformats.org/spreadsheetml/2006/main" count="47" uniqueCount="32">
  <si>
    <t>COMISION MUNICIPAL DE AGUA POTABLE Y ALCANTARILLADO DEL MUNICIPIO DEL EL MANTE TAMAULIPAS</t>
  </si>
  <si>
    <t>Estado Analítico de Ingresos</t>
  </si>
  <si>
    <t>DEL 1 DE ENEROAL 31 MARZO 2026</t>
  </si>
  <si>
    <t>Rubro de Ingresos</t>
  </si>
  <si>
    <t>Ingreso</t>
  </si>
  <si>
    <t>Diferencia
(6=5-1)</t>
  </si>
  <si>
    <t>Estimado
(1)</t>
  </si>
  <si>
    <t>Ampliaciones y Reducciones
(2)</t>
  </si>
  <si>
    <t>Modificado
(3=1+2)</t>
  </si>
  <si>
    <t>Devengado
(4)</t>
  </si>
  <si>
    <t>Recaudado
(5)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</si>
  <si>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</si>
  <si>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</si>
  <si>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</si>
  <si>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</si>
  <si>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</si>
  <si>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</si>
  <si>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</si>
  <si>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</si>
  <si>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</si>
  <si>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</si>
  <si>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 Asignaciones,  Subsidios  y Otras Ayudas</t>
  </si>
  <si>
    <t>Ingresos Derivados de Financiamientos</t>
  </si>
  <si>
    <t>Total</t>
  </si>
  <si>
    <t>Estado Analítico de Ingresos por Fuente de Financiamiento</t>
  </si>
  <si>
    <t>Ingresos del Gobierno</t>
  </si>
  <si>
    <t xml:space="preserve">    Corriente</t>
  </si>
  <si>
    <t xml:space="preserve">    Capital</t>
  </si>
  <si>
    <t>Transferencias, Asignaciones, Subsidios y Otras Ayudas</t>
  </si>
  <si>
    <t>Ingresos de Organismos y Empresas</t>
  </si>
  <si>
    <t>Ingresos derivados de financiamiento</t>
  </si>
  <si>
    <t>Ingresos excedentes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</si>
</sst>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indexed="8"/>
      <name val="Calibri"/>
      <family val="2"/>
    </font>
    <font>
      <sz val="5.5"/>
      <color indexed="8"/>
      <name val="Arial"/>
      <family val="2"/>
    </font>
    <font>
      <b/>
      <sz val="10"/>
      <color indexed="8"/>
      <name val="Calibri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7" fillId="0" borderId="3" xfId="1" applyFont="1" applyBorder="1" applyAlignment="1">
      <alignment horizont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top"/>
    </xf>
    <xf numFmtId="0" fontId="8" fillId="3" borderId="5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justify" vertical="center"/>
    </xf>
    <xf numFmtId="0" fontId="9" fillId="0" borderId="7" xfId="2" applyFont="1" applyBorder="1" applyAlignment="1">
      <alignment horizontal="justify" vertical="center"/>
    </xf>
    <xf numFmtId="3" fontId="10" fillId="0" borderId="5" xfId="0" applyNumberFormat="1" applyFont="1" applyBorder="1"/>
    <xf numFmtId="3" fontId="10" fillId="0" borderId="8" xfId="0" applyNumberFormat="1" applyFont="1" applyBorder="1"/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3" fontId="0" fillId="0" borderId="8" xfId="0" applyNumberFormat="1" applyBorder="1"/>
    <xf numFmtId="3" fontId="12" fillId="0" borderId="8" xfId="0" applyNumberFormat="1" applyFont="1" applyBorder="1"/>
    <xf numFmtId="0" fontId="11" fillId="0" borderId="2" xfId="0" applyFont="1" applyBorder="1" applyAlignment="1">
      <alignment horizontal="justify" vertical="center"/>
    </xf>
    <xf numFmtId="3" fontId="13" fillId="0" borderId="8" xfId="0" applyNumberFormat="1" applyFont="1" applyBorder="1" applyAlignment="1">
      <alignment horizontal="justify" vertical="center"/>
    </xf>
    <xf numFmtId="0" fontId="11" fillId="0" borderId="2" xfId="0" applyFont="1" applyBorder="1" applyAlignment="1">
      <alignment horizontal="left" vertical="center" indent="1"/>
    </xf>
    <xf numFmtId="0" fontId="11" fillId="0" borderId="2" xfId="0" applyFont="1" applyBorder="1"/>
    <xf numFmtId="0" fontId="10" fillId="0" borderId="1" xfId="0" applyFont="1" applyBorder="1"/>
    <xf numFmtId="0" fontId="8" fillId="0" borderId="2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/>
    </xf>
    <xf numFmtId="3" fontId="12" fillId="0" borderId="4" xfId="0" applyNumberFormat="1" applyFont="1" applyBorder="1"/>
    <xf numFmtId="3" fontId="12" fillId="0" borderId="5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3" fontId="14" fillId="0" borderId="5" xfId="0" applyNumberFormat="1" applyFont="1" applyBorder="1" applyAlignment="1">
      <alignment horizontal="left"/>
    </xf>
    <xf numFmtId="3" fontId="12" fillId="0" borderId="8" xfId="0" applyNumberFormat="1" applyFont="1" applyBorder="1" applyAlignment="1">
      <alignment horizont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/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3" fontId="14" fillId="0" borderId="4" xfId="0" applyNumberFormat="1" applyFont="1" applyBorder="1" applyAlignment="1">
      <alignment horizontal="left"/>
    </xf>
    <xf numFmtId="3" fontId="12" fillId="0" borderId="6" xfId="0" applyNumberFormat="1" applyFont="1" applyBorder="1" applyAlignment="1">
      <alignment horizontal="center"/>
    </xf>
    <xf numFmtId="43" fontId="3" fillId="0" borderId="0" xfId="1" applyNumberFormat="1" applyFont="1"/>
    <xf numFmtId="0" fontId="15" fillId="0" borderId="0" xfId="0" applyFont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center"/>
    </xf>
    <xf numFmtId="43" fontId="1" fillId="0" borderId="0" xfId="3" applyFont="1" applyBorder="1"/>
    <xf numFmtId="43" fontId="1" fillId="0" borderId="0" xfId="3" applyFont="1"/>
  </cellXfs>
  <cellStyles count="4">
    <cellStyle name="Millares 2" xfId="3"/>
    <cellStyle name="Normal" xfId="0" builtinId="0"/>
    <cellStyle name="Normal 2" xfId="1"/>
    <cellStyle name="Normal_0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457138</xdr:colOff>
      <xdr:row>0</xdr:row>
      <xdr:rowOff>133350</xdr:rowOff>
    </xdr:from>
    <xdr:to>
      <xdr:col>7</xdr:col>
      <xdr:colOff>603250</xdr:colOff>
      <xdr:row>4</xdr:row>
      <xdr:rowOff>62292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20" t="28399" r="16484" b="36748"/>
        <a:stretch/>
      </xdr:blipFill>
      <xdr:spPr>
        <a:xfrm>
          <a:off x="6772213" y="133350"/>
          <a:ext cx="1670112" cy="690942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38261</xdr:rowOff>
    </xdr:from>
    <xdr:to>
      <xdr:col>1</xdr:col>
      <xdr:colOff>1898926</xdr:colOff>
      <xdr:row>4</xdr:row>
      <xdr:rowOff>106581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50" y="438311"/>
          <a:ext cx="1740176" cy="639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activeCell="I6" sqref="I6"/>
    </sheetView>
  </sheetViews>
  <sheetFormatPr baseColWidth="10" defaultRowHeight="15" x14ac:dyDescent="0.25"/>
  <cols>
    <col min="2" max="2" width="49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25">
      <c r="A2" s="1" t="s">
        <v>1</v>
      </c>
      <c r="B2" s="1"/>
      <c r="C2" s="1"/>
      <c r="D2" s="1"/>
      <c r="E2" s="1"/>
      <c r="F2" s="1"/>
      <c r="G2" s="1"/>
      <c r="H2" s="2"/>
    </row>
    <row r="3" spans="1:8" x14ac:dyDescent="0.25">
      <c r="A3" s="3" t="s">
        <v>2</v>
      </c>
      <c r="B3" s="4"/>
      <c r="C3" s="4"/>
      <c r="D3" s="4"/>
      <c r="E3" s="4"/>
      <c r="F3" s="4"/>
      <c r="G3" s="5"/>
      <c r="H3" s="6"/>
    </row>
    <row r="4" spans="1:8" x14ac:dyDescent="0.25">
      <c r="A4" s="7"/>
      <c r="B4" s="2"/>
      <c r="C4" s="2"/>
      <c r="D4" s="2"/>
      <c r="E4" s="2"/>
      <c r="F4" s="2"/>
      <c r="G4" s="8"/>
      <c r="H4" s="2"/>
    </row>
    <row r="5" spans="1:8" x14ac:dyDescent="0.25">
      <c r="A5" s="9">
        <v>8</v>
      </c>
      <c r="B5" s="9"/>
      <c r="C5" s="9"/>
      <c r="D5" s="9"/>
      <c r="E5" s="9"/>
      <c r="F5" s="9"/>
      <c r="G5" s="9"/>
      <c r="H5" s="2"/>
    </row>
    <row r="6" spans="1:8" x14ac:dyDescent="0.25">
      <c r="A6" s="10" t="s">
        <v>3</v>
      </c>
      <c r="B6" s="10"/>
      <c r="C6" s="11" t="s">
        <v>4</v>
      </c>
      <c r="D6" s="11"/>
      <c r="E6" s="11"/>
      <c r="F6" s="11"/>
      <c r="G6" s="11"/>
      <c r="H6" s="12" t="s">
        <v>5</v>
      </c>
    </row>
    <row r="7" spans="1:8" ht="51" x14ac:dyDescent="0.25">
      <c r="A7" s="10"/>
      <c r="B7" s="10"/>
      <c r="C7" s="13" t="s">
        <v>6</v>
      </c>
      <c r="D7" s="13" t="s">
        <v>7</v>
      </c>
      <c r="E7" s="13" t="s">
        <v>8</v>
      </c>
      <c r="F7" s="13" t="s">
        <v>9</v>
      </c>
      <c r="G7" s="13" t="s">
        <v>10</v>
      </c>
      <c r="H7" s="14"/>
    </row>
    <row r="8" spans="1:8" x14ac:dyDescent="0.25">
      <c r="A8" s="15"/>
      <c r="B8" s="16"/>
      <c r="C8" s="17"/>
      <c r="D8" s="18"/>
      <c r="E8" s="18"/>
      <c r="F8" s="18"/>
      <c r="G8" s="18"/>
      <c r="H8" s="18"/>
    </row>
    <row r="9" spans="1:8" x14ac:dyDescent="0.25">
      <c r="A9" s="19"/>
      <c r="B9" s="20" t="s">
        <v>11</v>
      </c>
      <c r="C9" s="21"/>
      <c r="D9" s="18"/>
      <c r="E9" s="18">
        <v>0</v>
      </c>
      <c r="F9" s="18"/>
      <c r="G9" s="18"/>
      <c r="H9" s="18"/>
    </row>
    <row r="10" spans="1:8" x14ac:dyDescent="0.25">
      <c r="A10" s="19"/>
      <c r="B10" s="20" t="s">
        <v>12</v>
      </c>
      <c r="C10" s="21"/>
      <c r="D10" s="18"/>
      <c r="E10" s="18">
        <v>0</v>
      </c>
      <c r="F10" s="18"/>
      <c r="G10" s="18"/>
      <c r="H10" s="18"/>
    </row>
    <row r="11" spans="1:8" x14ac:dyDescent="0.25">
      <c r="A11" s="19"/>
      <c r="B11" s="20" t="s">
        <v>13</v>
      </c>
      <c r="C11" s="21"/>
      <c r="D11" s="18"/>
      <c r="E11" s="18">
        <v>0</v>
      </c>
      <c r="F11" s="18"/>
      <c r="G11" s="18"/>
      <c r="H11" s="18"/>
    </row>
    <row r="12" spans="1:8" x14ac:dyDescent="0.25">
      <c r="A12" s="19"/>
      <c r="B12" s="20" t="s">
        <v>14</v>
      </c>
      <c r="C12" s="21">
        <v>105200000</v>
      </c>
      <c r="D12" s="22"/>
      <c r="E12" s="22">
        <f>+C12+D12</f>
        <v>105200000</v>
      </c>
      <c r="F12" s="22">
        <v>49561258.270000003</v>
      </c>
      <c r="G12" s="22">
        <f>+F12</f>
        <v>49561258.270000003</v>
      </c>
      <c r="H12" s="22">
        <f>+G12-C12</f>
        <v>-55638741.729999997</v>
      </c>
    </row>
    <row r="13" spans="1:8" x14ac:dyDescent="0.25">
      <c r="A13" s="19"/>
      <c r="B13" s="23" t="s">
        <v>15</v>
      </c>
      <c r="C13" s="24"/>
      <c r="D13" s="22"/>
      <c r="E13" s="22"/>
      <c r="F13" s="22"/>
      <c r="G13" s="22"/>
      <c r="H13" s="22"/>
    </row>
    <row r="14" spans="1:8" x14ac:dyDescent="0.25">
      <c r="A14" s="19"/>
      <c r="B14" s="25" t="s">
        <v>16</v>
      </c>
      <c r="C14" s="24"/>
      <c r="D14" s="22"/>
      <c r="E14" s="22"/>
      <c r="F14" s="22"/>
      <c r="G14" s="22"/>
      <c r="H14" s="22"/>
    </row>
    <row r="15" spans="1:8" x14ac:dyDescent="0.25">
      <c r="A15" s="19"/>
      <c r="B15" s="25" t="s">
        <v>17</v>
      </c>
      <c r="C15" s="24"/>
      <c r="D15" s="22"/>
      <c r="E15" s="22"/>
      <c r="F15" s="22"/>
      <c r="G15" s="22"/>
      <c r="H15" s="22"/>
    </row>
    <row r="16" spans="1:8" x14ac:dyDescent="0.25">
      <c r="A16" s="19"/>
      <c r="B16" s="20" t="s">
        <v>18</v>
      </c>
      <c r="C16" s="21"/>
      <c r="D16" s="22"/>
      <c r="E16" s="22"/>
      <c r="F16" s="22"/>
      <c r="G16" s="22"/>
      <c r="H16" s="22"/>
    </row>
    <row r="17" spans="1:8" x14ac:dyDescent="0.25">
      <c r="A17" s="19"/>
      <c r="B17" s="25" t="s">
        <v>16</v>
      </c>
      <c r="C17" s="21"/>
      <c r="D17" s="22"/>
      <c r="E17" s="22"/>
      <c r="F17" s="22"/>
      <c r="G17" s="22"/>
      <c r="H17" s="22"/>
    </row>
    <row r="18" spans="1:8" x14ac:dyDescent="0.25">
      <c r="A18" s="19"/>
      <c r="B18" s="25" t="s">
        <v>17</v>
      </c>
      <c r="C18" s="21"/>
      <c r="D18" s="22"/>
      <c r="E18" s="22"/>
      <c r="F18" s="22"/>
      <c r="G18" s="22"/>
      <c r="H18" s="22"/>
    </row>
    <row r="19" spans="1:8" x14ac:dyDescent="0.25">
      <c r="A19" s="19"/>
      <c r="B19" s="20" t="s">
        <v>19</v>
      </c>
      <c r="C19" s="21"/>
      <c r="D19" s="22"/>
      <c r="E19" s="22"/>
      <c r="F19" s="22"/>
      <c r="G19" s="22"/>
      <c r="H19" s="22"/>
    </row>
    <row r="20" spans="1:8" x14ac:dyDescent="0.25">
      <c r="A20" s="19"/>
      <c r="B20" s="20" t="s">
        <v>20</v>
      </c>
      <c r="C20" s="21">
        <v>13500000</v>
      </c>
      <c r="D20" s="22"/>
      <c r="E20" s="22">
        <f>+C20+D20</f>
        <v>13500000</v>
      </c>
      <c r="F20" s="22">
        <v>0</v>
      </c>
      <c r="G20" s="22">
        <v>0</v>
      </c>
      <c r="H20" s="22">
        <f>+G20-C20</f>
        <v>-13500000</v>
      </c>
    </row>
    <row r="21" spans="1:8" x14ac:dyDescent="0.25">
      <c r="A21" s="19"/>
      <c r="B21" s="20" t="s">
        <v>21</v>
      </c>
      <c r="C21" s="21">
        <v>0</v>
      </c>
      <c r="D21" s="18"/>
      <c r="E21" s="18">
        <f>+C21</f>
        <v>0</v>
      </c>
      <c r="F21" s="18"/>
      <c r="G21" s="18"/>
      <c r="H21" s="18">
        <f>+G21-C21</f>
        <v>0</v>
      </c>
    </row>
    <row r="22" spans="1:8" x14ac:dyDescent="0.25">
      <c r="A22" s="19"/>
      <c r="B22" s="26" t="s">
        <v>22</v>
      </c>
      <c r="C22" s="21"/>
      <c r="D22" s="18"/>
      <c r="E22" s="18"/>
      <c r="F22" s="18"/>
      <c r="G22" s="18"/>
      <c r="H22" s="18"/>
    </row>
    <row r="23" spans="1:8" x14ac:dyDescent="0.25">
      <c r="A23" s="27"/>
      <c r="B23" s="28"/>
      <c r="C23" s="18"/>
      <c r="D23" s="18"/>
      <c r="E23" s="18"/>
      <c r="F23" s="18"/>
      <c r="G23" s="18"/>
      <c r="H23" s="18"/>
    </row>
    <row r="24" spans="1:8" x14ac:dyDescent="0.25">
      <c r="A24" s="29" t="s">
        <v>23</v>
      </c>
      <c r="B24" s="29"/>
      <c r="C24" s="30">
        <f>SUM(C8:C22)</f>
        <v>118700000</v>
      </c>
      <c r="D24" s="30">
        <f>SUM(D8:D22)</f>
        <v>0</v>
      </c>
      <c r="E24" s="30">
        <f>SUM(E8:E22)</f>
        <v>118700000</v>
      </c>
      <c r="F24" s="30">
        <f>SUM(F8:F22)</f>
        <v>49561258.270000003</v>
      </c>
      <c r="G24" s="30">
        <f>+G12+G20</f>
        <v>49561258.270000003</v>
      </c>
      <c r="H24" s="31">
        <f>SUM(H8:H22)</f>
        <v>-69138741.729999989</v>
      </c>
    </row>
    <row r="25" spans="1:8" x14ac:dyDescent="0.25">
      <c r="A25" s="32"/>
      <c r="B25" s="33"/>
      <c r="C25" s="22"/>
      <c r="D25" s="22"/>
      <c r="E25" s="22"/>
      <c r="F25" s="34"/>
      <c r="G25" s="34"/>
      <c r="H25" s="35"/>
    </row>
    <row r="26" spans="1:8" x14ac:dyDescent="0.25">
      <c r="A26" s="36" t="s">
        <v>24</v>
      </c>
      <c r="B26" s="36"/>
      <c r="C26" s="37"/>
      <c r="D26" s="37"/>
      <c r="E26" s="37"/>
      <c r="F26" s="37"/>
      <c r="G26" s="37"/>
      <c r="H26" s="36"/>
    </row>
    <row r="27" spans="1:8" x14ac:dyDescent="0.25">
      <c r="A27" s="36"/>
      <c r="B27" s="36"/>
      <c r="C27" s="38"/>
      <c r="D27" s="38"/>
      <c r="E27" s="38"/>
      <c r="F27" s="38"/>
      <c r="G27" s="38"/>
      <c r="H27" s="36"/>
    </row>
    <row r="28" spans="1:8" x14ac:dyDescent="0.25">
      <c r="A28" s="27"/>
      <c r="B28" s="39" t="s">
        <v>25</v>
      </c>
      <c r="C28" s="18"/>
      <c r="D28" s="18"/>
      <c r="E28" s="18"/>
      <c r="F28" s="18"/>
      <c r="G28" s="18"/>
      <c r="H28" s="18"/>
    </row>
    <row r="29" spans="1:8" x14ac:dyDescent="0.25">
      <c r="A29" s="27"/>
      <c r="B29" s="40" t="s">
        <v>11</v>
      </c>
      <c r="C29" s="18"/>
      <c r="D29" s="18"/>
      <c r="E29" s="18"/>
      <c r="F29" s="18"/>
      <c r="G29" s="18"/>
      <c r="H29" s="18"/>
    </row>
    <row r="30" spans="1:8" x14ac:dyDescent="0.25">
      <c r="A30" s="27"/>
      <c r="B30" s="40" t="s">
        <v>13</v>
      </c>
      <c r="C30" s="18"/>
      <c r="D30" s="18"/>
      <c r="E30" s="18"/>
      <c r="F30" s="18"/>
      <c r="G30" s="18"/>
      <c r="H30" s="18"/>
    </row>
    <row r="31" spans="1:8" x14ac:dyDescent="0.25">
      <c r="A31" s="27"/>
      <c r="B31" s="40" t="s">
        <v>14</v>
      </c>
      <c r="C31" s="22">
        <v>105200000</v>
      </c>
      <c r="D31" s="22">
        <v>0</v>
      </c>
      <c r="E31" s="22">
        <f>+C31+D31</f>
        <v>105200000</v>
      </c>
      <c r="F31" s="22">
        <v>49561258.270000003</v>
      </c>
      <c r="G31" s="22">
        <v>49561258.270000003</v>
      </c>
      <c r="H31" s="22">
        <f>+G31-C31</f>
        <v>-55638741.729999997</v>
      </c>
    </row>
    <row r="32" spans="1:8" x14ac:dyDescent="0.25">
      <c r="A32" s="27"/>
      <c r="B32" s="40" t="s">
        <v>15</v>
      </c>
      <c r="C32" s="18"/>
      <c r="D32" s="18"/>
      <c r="E32" s="18"/>
      <c r="F32" s="18"/>
      <c r="G32" s="18"/>
      <c r="H32" s="18"/>
    </row>
    <row r="33" spans="1:8" x14ac:dyDescent="0.25">
      <c r="A33" s="27"/>
      <c r="B33" s="40" t="s">
        <v>26</v>
      </c>
      <c r="C33" s="18"/>
      <c r="D33" s="18"/>
      <c r="E33" s="18"/>
      <c r="F33" s="18"/>
      <c r="G33" s="18"/>
      <c r="H33" s="18"/>
    </row>
    <row r="34" spans="1:8" x14ac:dyDescent="0.25">
      <c r="A34" s="27"/>
      <c r="B34" s="40" t="s">
        <v>27</v>
      </c>
      <c r="C34" s="18"/>
      <c r="D34" s="18"/>
      <c r="E34" s="18"/>
      <c r="F34" s="18"/>
      <c r="G34" s="18"/>
      <c r="H34" s="18"/>
    </row>
    <row r="35" spans="1:8" x14ac:dyDescent="0.25">
      <c r="A35" s="27"/>
      <c r="B35" s="40" t="s">
        <v>18</v>
      </c>
      <c r="C35" s="18"/>
      <c r="D35" s="18"/>
      <c r="E35" s="18"/>
      <c r="F35" s="18"/>
      <c r="G35" s="18"/>
      <c r="H35" s="18"/>
    </row>
    <row r="36" spans="1:8" x14ac:dyDescent="0.25">
      <c r="A36" s="27"/>
      <c r="B36" s="40" t="s">
        <v>26</v>
      </c>
      <c r="C36" s="18"/>
      <c r="D36" s="18"/>
      <c r="E36" s="18"/>
      <c r="F36" s="18"/>
      <c r="G36" s="18"/>
      <c r="H36" s="18"/>
    </row>
    <row r="37" spans="1:8" x14ac:dyDescent="0.25">
      <c r="A37" s="27"/>
      <c r="B37" s="40" t="s">
        <v>27</v>
      </c>
      <c r="C37" s="18"/>
      <c r="D37" s="18"/>
      <c r="E37" s="18"/>
      <c r="F37" s="18"/>
      <c r="G37" s="18"/>
      <c r="H37" s="18"/>
    </row>
    <row r="38" spans="1:8" x14ac:dyDescent="0.25">
      <c r="A38" s="27"/>
      <c r="B38" s="40" t="s">
        <v>20</v>
      </c>
      <c r="C38" s="22">
        <v>13500000</v>
      </c>
      <c r="D38" s="22">
        <v>0</v>
      </c>
      <c r="E38" s="22">
        <f>+D38+C38</f>
        <v>13500000</v>
      </c>
      <c r="F38" s="22"/>
      <c r="G38" s="22"/>
      <c r="H38" s="22">
        <f>+G38-C38</f>
        <v>-13500000</v>
      </c>
    </row>
    <row r="39" spans="1:8" x14ac:dyDescent="0.25">
      <c r="A39" s="27"/>
      <c r="B39" s="40" t="s">
        <v>28</v>
      </c>
      <c r="C39" s="18"/>
      <c r="D39" s="18"/>
      <c r="E39" s="18"/>
      <c r="F39" s="18"/>
      <c r="G39" s="18"/>
      <c r="H39" s="18"/>
    </row>
    <row r="40" spans="1:8" x14ac:dyDescent="0.25">
      <c r="A40" s="27"/>
      <c r="B40" s="40"/>
      <c r="C40" s="18"/>
      <c r="D40" s="18"/>
      <c r="E40" s="18"/>
      <c r="F40" s="18"/>
      <c r="G40" s="18"/>
      <c r="H40" s="18"/>
    </row>
    <row r="41" spans="1:8" x14ac:dyDescent="0.25">
      <c r="A41" s="27"/>
      <c r="B41" s="39" t="s">
        <v>29</v>
      </c>
      <c r="C41" s="18"/>
      <c r="D41" s="18"/>
      <c r="E41" s="18"/>
      <c r="F41" s="18"/>
      <c r="G41" s="18"/>
      <c r="H41" s="18"/>
    </row>
    <row r="42" spans="1:8" x14ac:dyDescent="0.25">
      <c r="A42" s="27"/>
      <c r="B42" s="40" t="s">
        <v>12</v>
      </c>
      <c r="C42" s="18"/>
      <c r="D42" s="18"/>
      <c r="E42" s="18"/>
      <c r="F42" s="18"/>
      <c r="G42" s="18"/>
      <c r="H42" s="18"/>
    </row>
    <row r="43" spans="1:8" x14ac:dyDescent="0.25">
      <c r="A43" s="27"/>
      <c r="B43" s="40" t="s">
        <v>19</v>
      </c>
      <c r="C43" s="18"/>
      <c r="D43" s="18"/>
      <c r="E43" s="18"/>
      <c r="F43" s="18"/>
      <c r="G43" s="18"/>
      <c r="H43" s="18"/>
    </row>
    <row r="44" spans="1:8" x14ac:dyDescent="0.25">
      <c r="A44" s="27"/>
      <c r="B44" s="40" t="s">
        <v>28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f>+F44-E44</f>
        <v>0</v>
      </c>
    </row>
    <row r="45" spans="1:8" x14ac:dyDescent="0.25">
      <c r="A45" s="27"/>
      <c r="B45" s="40"/>
      <c r="C45" s="18"/>
      <c r="D45" s="18"/>
      <c r="E45" s="18"/>
      <c r="F45" s="18"/>
      <c r="G45" s="18"/>
      <c r="H45" s="18"/>
    </row>
    <row r="46" spans="1:8" x14ac:dyDescent="0.25">
      <c r="A46" s="27"/>
      <c r="B46" s="39" t="s">
        <v>30</v>
      </c>
      <c r="C46" s="18"/>
      <c r="D46" s="18"/>
      <c r="E46" s="18"/>
      <c r="F46" s="18"/>
      <c r="G46" s="18"/>
      <c r="H46" s="18"/>
    </row>
    <row r="47" spans="1:8" x14ac:dyDescent="0.25">
      <c r="A47" s="27"/>
      <c r="B47" s="40" t="s">
        <v>22</v>
      </c>
      <c r="C47" s="18"/>
      <c r="D47" s="18"/>
      <c r="E47" s="18"/>
      <c r="F47" s="18"/>
      <c r="G47" s="18"/>
      <c r="H47" s="18"/>
    </row>
    <row r="48" spans="1:8" x14ac:dyDescent="0.25">
      <c r="A48" s="27"/>
      <c r="B48" s="41"/>
      <c r="C48" s="18"/>
      <c r="D48" s="18"/>
      <c r="E48" s="18"/>
      <c r="F48" s="18"/>
      <c r="G48" s="18"/>
      <c r="H48" s="18"/>
    </row>
    <row r="49" spans="1:8" x14ac:dyDescent="0.25">
      <c r="A49" s="29" t="s">
        <v>23</v>
      </c>
      <c r="B49" s="29"/>
      <c r="C49" s="30">
        <f>SUM(C30:C47)</f>
        <v>118700000</v>
      </c>
      <c r="D49" s="30">
        <f>SUM(D30:D47)</f>
        <v>0</v>
      </c>
      <c r="E49" s="30">
        <f>SUM(E30:E47)</f>
        <v>118700000</v>
      </c>
      <c r="F49" s="30">
        <f>SUM(F30:F47)</f>
        <v>49561258.270000003</v>
      </c>
      <c r="G49" s="30">
        <f>SUM(G30:G47)</f>
        <v>49561258.270000003</v>
      </c>
      <c r="H49" s="31">
        <f>+H31+H38+H44</f>
        <v>-69138741.729999989</v>
      </c>
    </row>
    <row r="50" spans="1:8" x14ac:dyDescent="0.25">
      <c r="A50" s="42"/>
      <c r="B50" s="43"/>
      <c r="C50" s="30"/>
      <c r="D50" s="30"/>
      <c r="E50" s="30"/>
      <c r="F50" s="44" t="s">
        <v>31</v>
      </c>
      <c r="G50" s="44"/>
      <c r="H50" s="45"/>
    </row>
    <row r="51" spans="1:8" x14ac:dyDescent="0.25">
      <c r="A51" s="7"/>
      <c r="B51" s="2"/>
      <c r="C51" s="2"/>
      <c r="D51" s="46"/>
      <c r="E51" s="46"/>
      <c r="F51" s="46"/>
      <c r="G51" s="2"/>
      <c r="H51" s="2"/>
    </row>
    <row r="52" spans="1:8" x14ac:dyDescent="0.25">
      <c r="A52" s="47"/>
      <c r="B52" s="47"/>
      <c r="C52" s="47"/>
      <c r="D52" s="47"/>
      <c r="E52" s="47"/>
      <c r="F52" s="47"/>
      <c r="G52" s="47"/>
      <c r="H52" s="47"/>
    </row>
    <row r="53" spans="1:8" x14ac:dyDescent="0.25">
      <c r="A53" s="7"/>
      <c r="B53" s="2"/>
      <c r="C53" s="2"/>
      <c r="D53" s="46"/>
      <c r="E53" s="46"/>
      <c r="F53" s="46"/>
      <c r="G53" s="2"/>
      <c r="H53" s="2"/>
    </row>
    <row r="54" spans="1:8" x14ac:dyDescent="0.25">
      <c r="A54" s="7"/>
      <c r="B54" s="2"/>
      <c r="C54" s="2"/>
      <c r="D54" s="46"/>
      <c r="E54" s="46"/>
      <c r="F54" s="46"/>
      <c r="G54" s="2"/>
      <c r="H54" s="2"/>
    </row>
    <row r="55" spans="1:8" x14ac:dyDescent="0.25">
      <c r="A55" s="48"/>
      <c r="B55" s="49"/>
      <c r="C55" s="50"/>
      <c r="D55" s="48"/>
      <c r="E55" s="48"/>
      <c r="F55" s="48"/>
      <c r="G55" s="49"/>
      <c r="H55" s="48"/>
    </row>
    <row r="56" spans="1:8" x14ac:dyDescent="0.25">
      <c r="A56" s="48"/>
      <c r="B56" s="49"/>
      <c r="C56" s="50"/>
      <c r="D56" s="48"/>
      <c r="E56" s="48"/>
      <c r="F56" s="48"/>
      <c r="G56" s="49"/>
      <c r="H56" s="48"/>
    </row>
    <row r="57" spans="1:8" x14ac:dyDescent="0.25">
      <c r="A57" s="48"/>
      <c r="B57" s="49"/>
      <c r="C57" s="50"/>
      <c r="D57" s="48"/>
      <c r="E57" s="48"/>
      <c r="F57" s="48"/>
      <c r="G57" s="49"/>
      <c r="H57" s="48"/>
    </row>
    <row r="58" spans="1:8" x14ac:dyDescent="0.25">
      <c r="A58" s="48"/>
      <c r="B58" s="48"/>
      <c r="C58" s="48"/>
      <c r="D58" s="48"/>
      <c r="E58" s="48"/>
      <c r="F58" s="48"/>
      <c r="G58" s="48"/>
      <c r="H58" s="48"/>
    </row>
    <row r="59" spans="1:8" x14ac:dyDescent="0.25">
      <c r="A59" s="48"/>
      <c r="B59" s="48"/>
      <c r="C59" s="48"/>
      <c r="D59" s="48"/>
      <c r="E59" s="48"/>
      <c r="F59" s="48"/>
      <c r="G59" s="48"/>
      <c r="H59" s="48"/>
    </row>
    <row r="60" spans="1:8" x14ac:dyDescent="0.25">
      <c r="A60" s="48"/>
      <c r="B60" s="51"/>
      <c r="C60" s="50"/>
      <c r="D60" s="51"/>
      <c r="E60" s="48"/>
      <c r="F60" s="48"/>
      <c r="G60" s="48"/>
      <c r="H60" s="48"/>
    </row>
  </sheetData>
  <mergeCells count="17">
    <mergeCell ref="A49:B49"/>
    <mergeCell ref="H49:H50"/>
    <mergeCell ref="F50:G50"/>
    <mergeCell ref="A52:H52"/>
    <mergeCell ref="H6:H7"/>
    <mergeCell ref="A24:B24"/>
    <mergeCell ref="H24:H25"/>
    <mergeCell ref="F25:G25"/>
    <mergeCell ref="A26:B27"/>
    <mergeCell ref="C26:G26"/>
    <mergeCell ref="H26:H27"/>
    <mergeCell ref="A1:G1"/>
    <mergeCell ref="A2:G2"/>
    <mergeCell ref="A3:G3"/>
    <mergeCell ref="A5:G5"/>
    <mergeCell ref="A6:B7"/>
    <mergeCell ref="C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</dc:creator>
  <cp:lastModifiedBy>ERICK</cp:lastModifiedBy>
  <dcterms:created xsi:type="dcterms:W3CDTF">2026-08-05T20:34:14Z</dcterms:created>
  <dcterms:modified xsi:type="dcterms:W3CDTF">2026-08-05T20:36:48Z</dcterms:modified>
</cp:coreProperties>
</file>